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825" activeTab="8"/>
  </bookViews>
  <sheets>
    <sheet name="Intra-V4" sheetId="1" r:id="rId1"/>
    <sheet name="Outgoing" sheetId="2" r:id="rId2"/>
    <sheet name="Incoming (WB+RU)" sheetId="3" r:id="rId3"/>
    <sheet name="AM" sheetId="4" r:id="rId4"/>
    <sheet name="AZ" sheetId="5" r:id="rId5"/>
    <sheet name="BY" sheetId="6" r:id="rId6"/>
    <sheet name="GE" sheetId="7" r:id="rId7"/>
    <sheet name="MD" sheetId="8" r:id="rId8"/>
    <sheet name="UA" sheetId="9" r:id="rId9"/>
  </sheets>
  <calcPr calcId="145621"/>
</workbook>
</file>

<file path=xl/calcChain.xml><?xml version="1.0" encoding="utf-8"?>
<calcChain xmlns="http://schemas.openxmlformats.org/spreadsheetml/2006/main">
  <c r="I31" i="3" l="1"/>
  <c r="H31" i="3"/>
  <c r="G31" i="3"/>
  <c r="I23" i="3"/>
  <c r="H23" i="3"/>
  <c r="G23" i="3"/>
  <c r="H16" i="3"/>
  <c r="G16" i="3"/>
  <c r="H9" i="3"/>
  <c r="G9" i="3"/>
  <c r="H25" i="2"/>
  <c r="G25" i="2"/>
  <c r="H19" i="2"/>
  <c r="G19" i="2"/>
  <c r="H11" i="2"/>
  <c r="G11" i="2"/>
  <c r="H7" i="2"/>
  <c r="G7" i="2"/>
  <c r="H59" i="1"/>
  <c r="G59" i="1"/>
  <c r="H39" i="1"/>
  <c r="G39" i="1"/>
  <c r="H20" i="1"/>
  <c r="G20" i="1"/>
  <c r="H11" i="1"/>
  <c r="G11" i="1"/>
  <c r="H62" i="9" l="1"/>
  <c r="G62" i="9"/>
  <c r="H48" i="9"/>
  <c r="G48" i="9"/>
  <c r="H32" i="9"/>
  <c r="G32" i="9"/>
  <c r="I16" i="9"/>
  <c r="H16" i="9"/>
  <c r="G16" i="9"/>
  <c r="H19" i="8"/>
  <c r="G19" i="8"/>
  <c r="H6" i="8"/>
  <c r="G6" i="8"/>
  <c r="I22" i="7"/>
  <c r="H22" i="7"/>
  <c r="G22" i="7"/>
  <c r="I16" i="7"/>
  <c r="H16" i="7"/>
  <c r="G16" i="7"/>
  <c r="H11" i="7"/>
  <c r="G11" i="7"/>
  <c r="I6" i="7"/>
  <c r="H6" i="7"/>
  <c r="G6" i="7"/>
  <c r="H22" i="6"/>
  <c r="G22" i="6"/>
  <c r="H16" i="6"/>
  <c r="G16" i="6"/>
  <c r="I18" i="5"/>
  <c r="H18" i="5"/>
  <c r="G18" i="5"/>
  <c r="I12" i="5"/>
  <c r="H12" i="5"/>
  <c r="G12" i="5"/>
  <c r="I7" i="5"/>
  <c r="H7" i="5"/>
  <c r="G7" i="5"/>
  <c r="H17" i="4"/>
  <c r="G17" i="4"/>
  <c r="H13" i="4"/>
  <c r="G13" i="4"/>
  <c r="I8" i="4"/>
  <c r="H8" i="4"/>
  <c r="G8" i="4"/>
</calcChain>
</file>

<file path=xl/sharedStrings.xml><?xml version="1.0" encoding="utf-8"?>
<sst xmlns="http://schemas.openxmlformats.org/spreadsheetml/2006/main" count="1389" uniqueCount="386">
  <si>
    <t>to CZ</t>
  </si>
  <si>
    <t>Serial No.</t>
  </si>
  <si>
    <t>Name</t>
  </si>
  <si>
    <t>Citizenship</t>
  </si>
  <si>
    <t>Host Institution</t>
  </si>
  <si>
    <t>Host Country</t>
  </si>
  <si>
    <t>Type of Scholarship</t>
  </si>
  <si>
    <t>Scholarship Amount</t>
  </si>
  <si>
    <t>Lump Sum Host Inst.</t>
  </si>
  <si>
    <r>
      <t xml:space="preserve">Travel Grant </t>
    </r>
    <r>
      <rPr>
        <sz val="11"/>
        <rFont val="Calibri"/>
        <family val="2"/>
        <charset val="238"/>
      </rPr>
      <t>(EUR)</t>
    </r>
  </si>
  <si>
    <t>Diana Avetyan</t>
  </si>
  <si>
    <t>AM</t>
  </si>
  <si>
    <t>Palacký University Olomouc, Faculty of Medicine and Dentistry</t>
  </si>
  <si>
    <t>CZ</t>
  </si>
  <si>
    <t>Post-master´s</t>
  </si>
  <si>
    <t>Sona Margaryan</t>
  </si>
  <si>
    <t>Palacky University Olomouc, Faculty of Medicine and Dentistry</t>
  </si>
  <si>
    <t>Davit Alaverdyan</t>
  </si>
  <si>
    <t>Tomas Bata University in Zlin, Faculty of Management and Economics</t>
  </si>
  <si>
    <t>total</t>
  </si>
  <si>
    <t>to HU</t>
  </si>
  <si>
    <t>Gohar Vardanyan</t>
  </si>
  <si>
    <t>University of Pannonia Kőszeg Campus, Cultural Heritage Management and Sustainable Development</t>
  </si>
  <si>
    <t>HU</t>
  </si>
  <si>
    <t>Master´s</t>
  </si>
  <si>
    <t>Vardan Barseghyan</t>
  </si>
  <si>
    <t>University of Pannonia Kőszeg Campus, Faculty of Modern Philology and Social Science</t>
  </si>
  <si>
    <t>to PL</t>
  </si>
  <si>
    <t>Tigran Ohanyan</t>
  </si>
  <si>
    <t>University of Warsaw, Faculty of Political Sciences and International Studies</t>
  </si>
  <si>
    <t>PL</t>
  </si>
  <si>
    <t>to SK</t>
  </si>
  <si>
    <t>there are no applicants supported within this category</t>
  </si>
  <si>
    <t>RESERVE LIST</t>
  </si>
  <si>
    <t>substitutes that may be supported in case some of the above mentioned scholars cancelled their scholarship project implementation</t>
  </si>
  <si>
    <t xml:space="preserve">Serial No. </t>
  </si>
  <si>
    <t>order</t>
  </si>
  <si>
    <t>Anna Matasyan</t>
  </si>
  <si>
    <t>Center for Economic Research and Graduate Education - Economics Institute</t>
  </si>
  <si>
    <t>1st substitute</t>
  </si>
  <si>
    <t>Hasmik Manvelyan</t>
  </si>
  <si>
    <t xml:space="preserve">Czech University of Life Sciences Prague, Faculty of Economics and Management </t>
  </si>
  <si>
    <t>2nd substitute</t>
  </si>
  <si>
    <t>Hayk Manucharyan</t>
  </si>
  <si>
    <t>University of Warsaw, Faculty of Economic Sciences</t>
  </si>
  <si>
    <t>Nurlan Amrahov</t>
  </si>
  <si>
    <t>AZ</t>
  </si>
  <si>
    <t>University of Chemistry and Technology, Prague , Faculty of Food and Biochemical Technology</t>
  </si>
  <si>
    <t>Etibar Aliyev</t>
  </si>
  <si>
    <t>Technical University of Liberec, Faculty of Mechanical Engineering</t>
  </si>
  <si>
    <t>Sultan Aliyev</t>
  </si>
  <si>
    <t>University of Miskolc, Faculty of Earth Sciences and Engineering</t>
  </si>
  <si>
    <t>Agil Valiyev</t>
  </si>
  <si>
    <t>The University of Dąbrowa Górnicza</t>
  </si>
  <si>
    <t>Fatma Alakbarova</t>
  </si>
  <si>
    <t xml:space="preserve">University of Wrocław, Faculty of Law, Administration and Economics </t>
  </si>
  <si>
    <t>only 2 semesters</t>
  </si>
  <si>
    <t>Roman Temnikov</t>
  </si>
  <si>
    <t>Masaryk University, Faculty of Social Studies</t>
  </si>
  <si>
    <t>Farhad Mustafayev</t>
  </si>
  <si>
    <t>Masaryk University, Faculty of Economics and Administration</t>
  </si>
  <si>
    <t>Elvin Mammadov</t>
  </si>
  <si>
    <t>Vistuala University, Business and International Relations</t>
  </si>
  <si>
    <t>Nurana Jafarova</t>
  </si>
  <si>
    <t>University of Wroclaw , Faculty of Law, Administration and Economics</t>
  </si>
  <si>
    <t>Ina Fiodarava</t>
  </si>
  <si>
    <t>BY</t>
  </si>
  <si>
    <t>Jagiellonian University, Institute of Geography</t>
  </si>
  <si>
    <t>Lizaveta Bahatyrka</t>
  </si>
  <si>
    <t>University of Wrocław, Tourism and Hospitality</t>
  </si>
  <si>
    <t>Alena Dorakh</t>
  </si>
  <si>
    <t>Maryna Zenkova</t>
  </si>
  <si>
    <t>Alina Mendzeleva</t>
  </si>
  <si>
    <t>Warsaw School of Economics</t>
  </si>
  <si>
    <t>2 semesters only</t>
  </si>
  <si>
    <t>Katsiaryna Lozka</t>
  </si>
  <si>
    <t>Comenius University in Bratislava, Faculty of Social and Economic Sciences</t>
  </si>
  <si>
    <t>SK</t>
  </si>
  <si>
    <t>Tatsiana Nikitsenka</t>
  </si>
  <si>
    <t>Constantine the Philosopher University in Nitra, Faculty of Arts</t>
  </si>
  <si>
    <t>Evgeny Savelyev</t>
  </si>
  <si>
    <t>Wrocław University of Economics,  Faculty of Economic Sciences</t>
  </si>
  <si>
    <t>Lasha Matiashvili</t>
  </si>
  <si>
    <t>GE</t>
  </si>
  <si>
    <t>Charles University, Faculty of Humanities</t>
  </si>
  <si>
    <t>Nino Jibuti</t>
  </si>
  <si>
    <t>Central European University, Master of Arts in Public Policy</t>
  </si>
  <si>
    <t>Nino Gozalishvili</t>
  </si>
  <si>
    <t>University of Warsaw, Faculty of Journalism and Political Science</t>
  </si>
  <si>
    <t>Tamar Tsagareishvili</t>
  </si>
  <si>
    <t>Comenius University in Bratislava,  Faculty of Social and Economic Sciences</t>
  </si>
  <si>
    <t>Mariam Dalakishvili</t>
  </si>
  <si>
    <t>Comenius  University , Faculty of  Management</t>
  </si>
  <si>
    <t>Tinatin Vakhania</t>
  </si>
  <si>
    <t>Mariami Turkishvili</t>
  </si>
  <si>
    <t>Central European University, Legal Studies</t>
  </si>
  <si>
    <t>Gvantsa Tvaliashvili</t>
  </si>
  <si>
    <t>University of Warsaw, Institute of Applied Social Sciences</t>
  </si>
  <si>
    <t>Ina Sîtnic</t>
  </si>
  <si>
    <t>MD</t>
  </si>
  <si>
    <t>Charles University, Faculty of Arts</t>
  </si>
  <si>
    <t>Dina Elisovetcaia</t>
  </si>
  <si>
    <t>Slovak university of agriculture in Nitra, Faculty of Agrobiology and Food Resources</t>
  </si>
  <si>
    <t xml:space="preserve">Stefan Apostol </t>
  </si>
  <si>
    <t>Slovak University of Agriculture in Nitra, Faculty of Economics and Management</t>
  </si>
  <si>
    <t>Ion Lozovanu</t>
  </si>
  <si>
    <t>The University of Economics in Bratislava, Faculty of Business Management</t>
  </si>
  <si>
    <t xml:space="preserve"> </t>
  </si>
  <si>
    <t>Oleksandra Ievlanova</t>
  </si>
  <si>
    <t>UA</t>
  </si>
  <si>
    <t>Andriy Nazim</t>
  </si>
  <si>
    <t>Czech Technical University in Prague, Faculty of Information Technology</t>
  </si>
  <si>
    <t>Serhii Volkov</t>
  </si>
  <si>
    <t>Charles University, Faculty of Mathematics and Physics</t>
  </si>
  <si>
    <t>Kateryna Gychka</t>
  </si>
  <si>
    <t>Charles University in Prague, Faculty of Law</t>
  </si>
  <si>
    <t>Andriy Kostur</t>
  </si>
  <si>
    <t>Nataliia Kryvoruchko</t>
  </si>
  <si>
    <t>Charles University in Prague, Faculty of Arts</t>
  </si>
  <si>
    <t>Sofiia Tvorynska</t>
  </si>
  <si>
    <t>Charles University, Faculty of Science</t>
  </si>
  <si>
    <t>Inna Bell</t>
  </si>
  <si>
    <t>Oksana Koval</t>
  </si>
  <si>
    <t>Tomas Bata University in Zlin, Economics and Management</t>
  </si>
  <si>
    <t>Polina Venka--Viedienkina</t>
  </si>
  <si>
    <t>Ruslan Redkin</t>
  </si>
  <si>
    <t>Institute of Organic Chemistry and Biochemistry, Chemical Biology</t>
  </si>
  <si>
    <t>Nataliya Finiuk</t>
  </si>
  <si>
    <t>University of Szeged, Faculty of Farmacy</t>
  </si>
  <si>
    <t>Stepan Kolozhvari</t>
  </si>
  <si>
    <t>University of Debrecen, Faculty of Science and Technology</t>
  </si>
  <si>
    <t>Zoltan Molnar</t>
  </si>
  <si>
    <t>Alina Diuzheva</t>
  </si>
  <si>
    <t>University of Nyíregyháza, Agricultural and Molecular Research and Service Institute</t>
  </si>
  <si>
    <t>Marietta Vakiv</t>
  </si>
  <si>
    <t>University of Debrecen, Faculty of Humanities</t>
  </si>
  <si>
    <t>Zhuzhanna Dolynay</t>
  </si>
  <si>
    <t>University of Debrecen, Faculty of Arts and Humanities</t>
  </si>
  <si>
    <t>Orsolya Nagy</t>
  </si>
  <si>
    <t xml:space="preserve">University of Pécs, Faculty of Sciences </t>
  </si>
  <si>
    <t>Oksana Symkovych</t>
  </si>
  <si>
    <t>Universty of Debrecen, Institute of English and American Studies</t>
  </si>
  <si>
    <t>Enike Nad-Kolozhvari</t>
  </si>
  <si>
    <t>Eotvos Lorand University, Faculty of Education and Psychology</t>
  </si>
  <si>
    <t>Viktor Troshki</t>
  </si>
  <si>
    <t>University of Miskolc, Institute of Mathematics</t>
  </si>
  <si>
    <t>Nataliya Maradyk</t>
  </si>
  <si>
    <t xml:space="preserve">University of Debrecen , Faculty of Humanities </t>
  </si>
  <si>
    <t>Iuliia Oros</t>
  </si>
  <si>
    <t>University of Debrecen, Faculty of Arts and Humanities</t>
  </si>
  <si>
    <t>Ievgeniia Lazarevych</t>
  </si>
  <si>
    <t xml:space="preserve">The John Paul II Catholic University of Lublin, Faculty of Theology </t>
  </si>
  <si>
    <t>Olena  Pimenova</t>
  </si>
  <si>
    <t>Warsaw Uniwersity of Life Science, Faculty of Economic Science</t>
  </si>
  <si>
    <t>Oksana Hysa</t>
  </si>
  <si>
    <t>Jagiellonian University , Faculty of History</t>
  </si>
  <si>
    <t>Anastasiia Mazurova</t>
  </si>
  <si>
    <t>Silesian University in Sosnowiec, Faculty of Earth Science</t>
  </si>
  <si>
    <t>Oleh Hlushko</t>
  </si>
  <si>
    <t>Warsaw School of Economics , Collegium of Business Administration</t>
  </si>
  <si>
    <t>Nataliia Hudz</t>
  </si>
  <si>
    <t>University of Opole, Faculty of Chemistry</t>
  </si>
  <si>
    <t>Maryan  Lopata</t>
  </si>
  <si>
    <t>Maria Curie-Skłodowska University , Faculty of Political Science</t>
  </si>
  <si>
    <t>Anastasiia Vasetska</t>
  </si>
  <si>
    <t>Wroclaw University of Environmental and Life Sciences, Veterinary Medicine</t>
  </si>
  <si>
    <t>Ievgen Tymoshenko</t>
  </si>
  <si>
    <t>AGH University of Science and Technology, Faculty of Mining and Geoengineering</t>
  </si>
  <si>
    <t>Kyryl Zakharov</t>
  </si>
  <si>
    <t>Warsaw University of Life Sciences, Faculty of Economics</t>
  </si>
  <si>
    <t>Oksana Pestrykova</t>
  </si>
  <si>
    <t>Jagiellonian University, Institute of History</t>
  </si>
  <si>
    <t>Oleksandr Moloshnyi</t>
  </si>
  <si>
    <t>Wroclaw University of Science and Technology, Faculty of Mechanical and Power Engineering</t>
  </si>
  <si>
    <t>1 semester only</t>
  </si>
  <si>
    <t>Vitalii Izai</t>
  </si>
  <si>
    <t>Slovak Academy of Sciences in Košice, The Institute of Experimental Physics</t>
  </si>
  <si>
    <t>Stefan Rybak</t>
  </si>
  <si>
    <t>Technical University of Košice, Faculty of Electrical Engineering and Informatics</t>
  </si>
  <si>
    <t>Oleksandr Bukrynov</t>
  </si>
  <si>
    <t>Pavol Jozef Šafárik in Košice, Faculty of Science</t>
  </si>
  <si>
    <t>Yana Ulihanynets</t>
  </si>
  <si>
    <t>University of Presov, Faculty of Humanities and Natural Sciences</t>
  </si>
  <si>
    <t>Iryna Chybor</t>
  </si>
  <si>
    <t>Matej Bel University, Faculty of Arts</t>
  </si>
  <si>
    <t>Liliia Iurkiv</t>
  </si>
  <si>
    <t>Technical university in Zvolen, Faculty of Forestry</t>
  </si>
  <si>
    <t>Marta Vovk</t>
  </si>
  <si>
    <t>University of Economics in Bratislava, Faculty of National Economy</t>
  </si>
  <si>
    <t>Miroslav Shafranyosh</t>
  </si>
  <si>
    <t xml:space="preserve">University of Presov, Faculty of Humanities and Natural Sciences </t>
  </si>
  <si>
    <t>Oksana Fizer</t>
  </si>
  <si>
    <t>Presov university in Presov, Faculty of Humanities and Natural Sciences</t>
  </si>
  <si>
    <t>Jolán Turóci</t>
  </si>
  <si>
    <t>University of Presov in Presov, Faculty of Humanities and Natural Sciences</t>
  </si>
  <si>
    <t>Kseniia Shvets</t>
  </si>
  <si>
    <t>Oleksii Tyshchenko</t>
  </si>
  <si>
    <t>University of Ostrava, Institute for Research and Applications of Fuzzy Modeling</t>
  </si>
  <si>
    <t>Olena Diundyk</t>
  </si>
  <si>
    <t>Palacký University, Philosophical Faculty</t>
  </si>
  <si>
    <t>3rd substitute</t>
  </si>
  <si>
    <t xml:space="preserve">Yeva Kish </t>
  </si>
  <si>
    <t>University of Debrecen, Faculty of Health</t>
  </si>
  <si>
    <t>Marta Shelemba</t>
  </si>
  <si>
    <t>University of Debrecen, Faculty of law</t>
  </si>
  <si>
    <t>Stanislav Mohylnyi</t>
  </si>
  <si>
    <t>Central European University</t>
  </si>
  <si>
    <t>Daria Navrotska</t>
  </si>
  <si>
    <t>University of Silesia in Katowice, Faculty of Biology and Environmental Protection</t>
  </si>
  <si>
    <t>Olha Hordiienko</t>
  </si>
  <si>
    <t>Academy of Fine Arts in Gdansk, Faculty of Graphics</t>
  </si>
  <si>
    <t>Olha Kasiyan</t>
  </si>
  <si>
    <t>Pomeranian University in Slupsk, Institute of Biology and Environmental Protection</t>
  </si>
  <si>
    <t>Oleksandr Dobosh</t>
  </si>
  <si>
    <t>The J. Selye University, Faculty of Pedagogy</t>
  </si>
  <si>
    <t>Mariia Kalista</t>
  </si>
  <si>
    <t>Slovak university of Agriculture in Nitra, Faculty of Agrobiology and Food Resources</t>
  </si>
  <si>
    <t>Vitaliy Nagirnyy</t>
  </si>
  <si>
    <t>Comenius University in Bratislava , Faculty of Arts</t>
  </si>
  <si>
    <t>from CZ</t>
  </si>
  <si>
    <t>Silvie Maskova</t>
  </si>
  <si>
    <t>AGH  University of Science and Technology, Faculty of Physics and Computer Science</t>
  </si>
  <si>
    <t>Zuzana Rybaříková</t>
  </si>
  <si>
    <t>University of Warsaw, Faculty of Philosophy and Sociology</t>
  </si>
  <si>
    <t>Michal Macháček</t>
  </si>
  <si>
    <t>Slovak Academy of Sciences, Institute of History</t>
  </si>
  <si>
    <t>Markéta Dlouhá</t>
  </si>
  <si>
    <t xml:space="preserve">Academy of fine arts , Faculty of Graphic Arts </t>
  </si>
  <si>
    <t>Adam  Zdražil</t>
  </si>
  <si>
    <t>Central European University, Department of Philosophy</t>
  </si>
  <si>
    <t>Šimon Trlifaj</t>
  </si>
  <si>
    <t>Central European University, School of Public Policy</t>
  </si>
  <si>
    <t>from HU</t>
  </si>
  <si>
    <t>Gábor Bradács</t>
  </si>
  <si>
    <t>University of Prešov, Faculty of Arts, Institute of History</t>
  </si>
  <si>
    <t>Dávid Jónás</t>
  </si>
  <si>
    <t>Lea Blaskó</t>
  </si>
  <si>
    <t>Academy of Performing Arts in Prague, The Theatre Faculty</t>
  </si>
  <si>
    <t xml:space="preserve">Vigvári András </t>
  </si>
  <si>
    <t>University of Warsaw, Centre for European Regional and Local Studies</t>
  </si>
  <si>
    <t>Zita Szabó</t>
  </si>
  <si>
    <t>University of Finance and Administration, Economics and Managamenet</t>
  </si>
  <si>
    <t>from PL</t>
  </si>
  <si>
    <t>Mikołaj Jakub Góralik</t>
  </si>
  <si>
    <t>Charles University, Faculty of Philosophy and Arts</t>
  </si>
  <si>
    <t>Piotr Bąk</t>
  </si>
  <si>
    <t>Academy of Performing Arts in Prague - Music and Dance Faculty</t>
  </si>
  <si>
    <t>Wiktor Jerzy Matysiak</t>
  </si>
  <si>
    <t>VŠB - Technical University of Ostrava, Faculty of Metallurgy and Materials Engineering</t>
  </si>
  <si>
    <t>Joanna Kwiatkowska</t>
  </si>
  <si>
    <t>Anna Maria Kiljan</t>
  </si>
  <si>
    <t>University of Zilina, Faculty of Mechanical Engineering</t>
  </si>
  <si>
    <t>Gabriela Pienias</t>
  </si>
  <si>
    <t>Academy of Fine Arts in Prague, Fine Arts</t>
  </si>
  <si>
    <t>Barbara Augusta Lisiecka</t>
  </si>
  <si>
    <t>Katarzyna Bożena Juzoń</t>
  </si>
  <si>
    <t>Palacký University Olomouc, Institute of Experimental Botany</t>
  </si>
  <si>
    <t>Natalia Majkutova</t>
  </si>
  <si>
    <t>University of Economics, Prague, Finance and Accounting</t>
  </si>
  <si>
    <t>Rafał Cekiera</t>
  </si>
  <si>
    <t>Palacký University Olomouc, Faculty of Arts</t>
  </si>
  <si>
    <t>Marek Sroka</t>
  </si>
  <si>
    <t>Technical University of Ostrava, Faculty of Metallurgy and Materials Engineering</t>
  </si>
  <si>
    <t>Liwia Maria Sozańska-Jędrasik</t>
  </si>
  <si>
    <t>Paweł Dawid Banaś</t>
  </si>
  <si>
    <t xml:space="preserve">Eötvös Loránd University, Faculty of Humanities </t>
  </si>
  <si>
    <t>Paulina Hejdukowska</t>
  </si>
  <si>
    <t>Budapest Business School, Faculty of Commerce, Catering and Tourism</t>
  </si>
  <si>
    <t>Maciej Krzysztof Wiśniowski</t>
  </si>
  <si>
    <t>University of Zilina, The Faculty of Mechanical Engineering</t>
  </si>
  <si>
    <t>from SK</t>
  </si>
  <si>
    <t>Katarína Duranková</t>
  </si>
  <si>
    <t>Corvinus University of Budapest, Faculty of Social Sciences</t>
  </si>
  <si>
    <t>Zuzana Černáková</t>
  </si>
  <si>
    <t>Eötvös Loránd University, Eötvös József College</t>
  </si>
  <si>
    <t>Drabik Jakub</t>
  </si>
  <si>
    <t>Central European University , Center for Historical Studies</t>
  </si>
  <si>
    <t>Petra Švardová</t>
  </si>
  <si>
    <t>Institute of Contemporary History, Czech Academy of Sciences</t>
  </si>
  <si>
    <t>Kamil Borko</t>
  </si>
  <si>
    <t xml:space="preserve">Silesian Univerzity of Technology, Faculty of Mechanical Engineering </t>
  </si>
  <si>
    <t>Denisa Závodská</t>
  </si>
  <si>
    <t>Silesian University of Technology in Gliwice, Faculty of Mechanical Engineering</t>
  </si>
  <si>
    <t>Miroslava Kmecová</t>
  </si>
  <si>
    <t>Brno University of Technology,  Faculty of Civil Engineering</t>
  </si>
  <si>
    <t>Tatiana Oršulová</t>
  </si>
  <si>
    <t>Silesian University of Technology, Faculty of Mechanical Engineering</t>
  </si>
  <si>
    <t>Hegyi Eszter</t>
  </si>
  <si>
    <t>University of Pécs, Institute for Translational Medicine</t>
  </si>
  <si>
    <t>Ladislav Angyal</t>
  </si>
  <si>
    <t>Eszterházy Károly University, Faculty of Humanities</t>
  </si>
  <si>
    <t>Jana Hrckova</t>
  </si>
  <si>
    <t>Warsaw University, Robert Zajonc Institute for Social Studies</t>
  </si>
  <si>
    <t>Maroš  Melichárek</t>
  </si>
  <si>
    <t>Masaryk University, Department of Slavonic Studies, Faculty of arts</t>
  </si>
  <si>
    <t>Ildikó  Bajcsiová</t>
  </si>
  <si>
    <t>Hungarian Academy of Sciences,  Centre for Humanities</t>
  </si>
  <si>
    <t>Martin Kameník</t>
  </si>
  <si>
    <t>Czech Academy of Sciences, The Economics Institute</t>
  </si>
  <si>
    <t>Stanislav Kolencik</t>
  </si>
  <si>
    <t>University of Veterinary and Pharmaceutical Scienc, Faculty of Veterinary Hygiene and Ecology</t>
  </si>
  <si>
    <t>Dominika Šuláková</t>
  </si>
  <si>
    <t>Mendel University in Brno, Faculty of AgriSciences</t>
  </si>
  <si>
    <t>there are no substitutes from CZ, HU, PL and SK</t>
  </si>
  <si>
    <t>Veronika Grossová</t>
  </si>
  <si>
    <t>University of Sarajevo, Faculty of Political Science</t>
  </si>
  <si>
    <t>BA</t>
  </si>
  <si>
    <t>Stepan Mairovsky</t>
  </si>
  <si>
    <t xml:space="preserve">total </t>
  </si>
  <si>
    <t>Anna Luca Lator</t>
  </si>
  <si>
    <t>University of Sarajevo,  Faculty of Political Science</t>
  </si>
  <si>
    <t>Marzena Maciulewicz</t>
  </si>
  <si>
    <t>University of Belgrade, Faculty of Philosophy</t>
  </si>
  <si>
    <t>RS</t>
  </si>
  <si>
    <t>Agata Anna Rogoś</t>
  </si>
  <si>
    <t>Center of Albanian Studies, Institute of Language and Literature</t>
  </si>
  <si>
    <t>AL</t>
  </si>
  <si>
    <t>Aleksandra Sylwia Galus</t>
  </si>
  <si>
    <t>Taras Shevchenko National University of Kyiv, The Institute of Journalism</t>
  </si>
  <si>
    <t>Tomasz Kosiek</t>
  </si>
  <si>
    <t>Ukrainian Catholic University, Faculty of Humanities</t>
  </si>
  <si>
    <t>Rafal Smoczynski</t>
  </si>
  <si>
    <t>The University of Sarajevo, The Catholic Faculty of Theology</t>
  </si>
  <si>
    <t>Travel grant</t>
  </si>
  <si>
    <t>Pavol Száz</t>
  </si>
  <si>
    <t>University of Sarajevo, Faculty of Philosophy</t>
  </si>
  <si>
    <t>Michal Rolinec</t>
  </si>
  <si>
    <t>National Academy of Sciences of Ukraine, M. M. Gryshko National Botanical Garden of Ukraine</t>
  </si>
  <si>
    <t>Natália Mydlová</t>
  </si>
  <si>
    <t>Yerevan State University, Faculty of Economics and Management</t>
  </si>
  <si>
    <t>Nikola Zečević</t>
  </si>
  <si>
    <t>ME</t>
  </si>
  <si>
    <t>Katarina Stankovic</t>
  </si>
  <si>
    <t xml:space="preserve">Academy of Performing Arts , Music and Dance Faculty </t>
  </si>
  <si>
    <t>Elena Tomovska</t>
  </si>
  <si>
    <t>MK</t>
  </si>
  <si>
    <t>Technical University of Liberec, Faculty of Textile Engineering</t>
  </si>
  <si>
    <t>Iuliia Mamaeva</t>
  </si>
  <si>
    <t>RU</t>
  </si>
  <si>
    <t>Academy of Performing Arts in Prague , Theatre Faculty</t>
  </si>
  <si>
    <t>Miloš Avramov</t>
  </si>
  <si>
    <t>Hungarian Academy of Sciences, Institute of Enzymology, Research Centre for Natural Sciences</t>
  </si>
  <si>
    <t>Marko Miljkovic</t>
  </si>
  <si>
    <t>Central European University, Department of History</t>
  </si>
  <si>
    <t>Paško Pehar</t>
  </si>
  <si>
    <t>Corvinus University of Budapest, Faculty of Social Sciences and International Relations</t>
  </si>
  <si>
    <t>Labinot Hajdari</t>
  </si>
  <si>
    <t>XK*</t>
  </si>
  <si>
    <t>Ruslan Moldovanov</t>
  </si>
  <si>
    <t>Jagiellonian University, Faculty of International and Political Studies</t>
  </si>
  <si>
    <t>Anastasiia Rusanova</t>
  </si>
  <si>
    <t>Katerina Krstevska</t>
  </si>
  <si>
    <t>Slovak University of Technology , Faculty of chemical and food engineering</t>
  </si>
  <si>
    <t>Svetlana Motyleva</t>
  </si>
  <si>
    <t>Slovak  University of Agriculture in Nitra, Faculty of Agrobiology and Food Resources</t>
  </si>
  <si>
    <t>Yulia Vinogradova</t>
  </si>
  <si>
    <t>Slovak University of Agriculture in Nitra, Faculty of Agrobiology and Food Resources</t>
  </si>
  <si>
    <t>Nikola Dimishkovski</t>
  </si>
  <si>
    <t>Anastasiia Salova</t>
  </si>
  <si>
    <t>University of Economics, Faculty of Business Administration</t>
  </si>
  <si>
    <t>Ksenia Litvinenko</t>
  </si>
  <si>
    <t>Czech Academy of Sciences, Institute of Contemporary History</t>
  </si>
  <si>
    <t>Kirill Tereshchenko</t>
  </si>
  <si>
    <t>University of Economics, Prague, Faculty of Business Administration</t>
  </si>
  <si>
    <t>there are no substitutes in this category</t>
  </si>
  <si>
    <t>Sofia Sukhinina</t>
  </si>
  <si>
    <t>Jagiellonian University, Centre for European Studies</t>
  </si>
  <si>
    <t>Darinka Nedeljković</t>
  </si>
  <si>
    <t>University of Ecology and Management in Warsaw, Faculty of Architecture</t>
  </si>
  <si>
    <t>Tatiana Shumkova</t>
  </si>
  <si>
    <t>Jagiellonian University, Polish Studies</t>
  </si>
  <si>
    <t>Tamara Rajic</t>
  </si>
  <si>
    <t>Matej Bel University in Banska Bystrica, Faculty of Economics</t>
  </si>
  <si>
    <t>Elena Kuznetcova</t>
  </si>
  <si>
    <t>Slovak University of Agriculture in Nitra, Faculty of Agrobiology and Food resources</t>
  </si>
  <si>
    <t>to CZ, to HU, to PL, to SK</t>
  </si>
  <si>
    <t>there are no substitutes in these categories</t>
  </si>
  <si>
    <t>Visegrad Scholarship Program 2017—List of Approved Intra-Visegrad Scholarships</t>
  </si>
  <si>
    <t>Visegrad Scholarship Program 2017—List of Approved Outgoing Scholarships</t>
  </si>
  <si>
    <t>Visegrad Scholarship Program 2017—List of Approved Incoming Scholarships (Western Balkans and Russian Federation)</t>
  </si>
  <si>
    <t>Visegrad Scholarship Program 2017—List of Approved Armenian Scholarships</t>
  </si>
  <si>
    <t>Visegrad Scholarship Program 2017—List of Approved Azerbajiani Scholarships</t>
  </si>
  <si>
    <t>Visegrad Scholarship Program 2017—List of Approved Belarusian Scholarships</t>
  </si>
  <si>
    <t>Visegrad Scholarship Program 2017—List of Approved Georgain Scholarships</t>
  </si>
  <si>
    <t>Visegrad Scholarship Program 2017—List of Approved Moldovan Scholarships</t>
  </si>
  <si>
    <t>Visegrad Scholarship Program 2017—List of Approved Ukrainian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</si>
</sst>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Arial "/>
      <charset val="238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1">
    <xf numFmtId="0" fontId="0" fillId="0" borderId="0" xfId="0"/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 textRotation="90" wrapText="1"/>
    </xf>
    <xf numFmtId="3" fontId="3" fillId="2" borderId="1" xfId="0" applyNumberFormat="1" applyFont="1" applyFill="1" applyBorder="1" applyAlignment="1">
      <alignment horizontal="right" vertical="center" textRotation="90" wrapText="1"/>
    </xf>
    <xf numFmtId="0" fontId="7" fillId="2" borderId="1" xfId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right" vertical="center"/>
    </xf>
    <xf numFmtId="3" fontId="9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lef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textRotation="90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left" vertical="center" textRotation="90" wrapText="1"/>
    </xf>
    <xf numFmtId="3" fontId="3" fillId="2" borderId="1" xfId="0" applyNumberFormat="1" applyFont="1" applyFill="1" applyBorder="1" applyAlignment="1">
      <alignment horizontal="left" vertical="center" textRotation="90" wrapText="1"/>
    </xf>
    <xf numFmtId="0" fontId="7" fillId="2" borderId="1" xfId="1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3" fontId="9" fillId="0" borderId="2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3" fontId="9" fillId="3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right" vertical="center"/>
    </xf>
    <xf numFmtId="0" fontId="9" fillId="3" borderId="1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textRotation="90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3" fontId="1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3" fontId="9" fillId="3" borderId="1" xfId="0" applyNumberFormat="1" applyFont="1" applyFill="1" applyBorder="1" applyAlignment="1">
      <alignment vertical="center" wrapText="1"/>
    </xf>
    <xf numFmtId="49" fontId="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vertical="center" textRotation="90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textRotation="90" wrapText="1"/>
    </xf>
    <xf numFmtId="0" fontId="3" fillId="0" borderId="1" xfId="0" applyNumberFormat="1" applyFont="1" applyFill="1" applyBorder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/>
    <xf numFmtId="0" fontId="4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8" fillId="0" borderId="1" xfId="0" applyNumberFormat="1" applyFont="1" applyFill="1" applyBorder="1"/>
    <xf numFmtId="0" fontId="8" fillId="0" borderId="1" xfId="0" applyNumberFormat="1" applyFont="1" applyBorder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1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3" borderId="1" xfId="0" applyNumberFormat="1" applyFont="1" applyFill="1" applyBorder="1" applyAlignment="1">
      <alignment vertical="center"/>
    </xf>
    <xf numFmtId="0" fontId="8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/>
    </xf>
    <xf numFmtId="0" fontId="8" fillId="0" borderId="0" xfId="0" applyFont="1"/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left" vertical="center"/>
    </xf>
    <xf numFmtId="3" fontId="4" fillId="2" borderId="3" xfId="0" applyNumberFormat="1" applyFont="1" applyFill="1" applyBorder="1" applyAlignment="1">
      <alignment horizontal="left" vertical="center"/>
    </xf>
    <xf numFmtId="3" fontId="9" fillId="0" borderId="2" xfId="0" applyNumberFormat="1" applyFont="1" applyBorder="1" applyAlignment="1">
      <alignment horizontal="left" vertical="center" wrapText="1"/>
    </xf>
    <xf numFmtId="3" fontId="9" fillId="0" borderId="3" xfId="0" applyNumberFormat="1" applyFont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3" fontId="14" fillId="0" borderId="3" xfId="0" applyNumberFormat="1" applyFont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3" fontId="12" fillId="2" borderId="3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ColWidth="9.109375" defaultRowHeight="14.4"/>
  <cols>
    <col min="1" max="1" width="10" style="111" bestFit="1" customWidth="1"/>
    <col min="2" max="2" width="27.44140625" style="93" customWidth="1"/>
    <col min="3" max="3" width="4.33203125" style="111" customWidth="1"/>
    <col min="4" max="4" width="62.88671875" style="93" customWidth="1"/>
    <col min="5" max="5" width="4.6640625" style="111" customWidth="1"/>
    <col min="6" max="6" width="12.88671875" style="93" customWidth="1"/>
    <col min="7" max="7" width="8.44140625" style="93" customWidth="1"/>
    <col min="8" max="8" width="8.109375" style="93" customWidth="1"/>
    <col min="9" max="16384" width="9.109375" style="93"/>
  </cols>
  <sheetData>
    <row r="1" spans="1:8">
      <c r="A1" s="31" t="s">
        <v>377</v>
      </c>
      <c r="B1" s="62"/>
      <c r="C1" s="26"/>
      <c r="D1" s="62"/>
      <c r="E1" s="26"/>
      <c r="F1" s="62"/>
      <c r="G1" s="62"/>
      <c r="H1" s="62"/>
    </row>
    <row r="2" spans="1:8">
      <c r="A2" s="94"/>
      <c r="B2" s="62"/>
      <c r="C2" s="26"/>
      <c r="D2" s="62"/>
      <c r="E2" s="26"/>
      <c r="F2" s="62"/>
      <c r="G2" s="62"/>
      <c r="H2" s="62"/>
    </row>
    <row r="3" spans="1:8">
      <c r="A3" s="94" t="s">
        <v>219</v>
      </c>
      <c r="B3" s="62"/>
      <c r="C3" s="26"/>
      <c r="D3" s="62"/>
      <c r="E3" s="26"/>
      <c r="F3" s="26"/>
      <c r="G3" s="62"/>
      <c r="H3" s="62"/>
    </row>
    <row r="4" spans="1:8" ht="64.8">
      <c r="A4" s="95" t="s">
        <v>35</v>
      </c>
      <c r="B4" s="95" t="s">
        <v>2</v>
      </c>
      <c r="C4" s="96" t="s">
        <v>3</v>
      </c>
      <c r="D4" s="97" t="s">
        <v>4</v>
      </c>
      <c r="E4" s="96" t="s">
        <v>5</v>
      </c>
      <c r="F4" s="98" t="s">
        <v>6</v>
      </c>
      <c r="G4" s="99" t="s">
        <v>7</v>
      </c>
      <c r="H4" s="100" t="s">
        <v>8</v>
      </c>
    </row>
    <row r="5" spans="1:8">
      <c r="A5" s="101">
        <v>51701296</v>
      </c>
      <c r="B5" s="102" t="s">
        <v>220</v>
      </c>
      <c r="C5" s="103" t="s">
        <v>13</v>
      </c>
      <c r="D5" s="104" t="s">
        <v>221</v>
      </c>
      <c r="E5" s="103" t="s">
        <v>30</v>
      </c>
      <c r="F5" s="104" t="s">
        <v>14</v>
      </c>
      <c r="G5" s="104">
        <v>4600</v>
      </c>
      <c r="H5" s="104">
        <v>3000</v>
      </c>
    </row>
    <row r="6" spans="1:8" ht="15" customHeight="1">
      <c r="A6" s="101">
        <v>51700179</v>
      </c>
      <c r="B6" s="102" t="s">
        <v>222</v>
      </c>
      <c r="C6" s="103" t="s">
        <v>13</v>
      </c>
      <c r="D6" s="105" t="s">
        <v>223</v>
      </c>
      <c r="E6" s="103" t="s">
        <v>30</v>
      </c>
      <c r="F6" s="104" t="s">
        <v>14</v>
      </c>
      <c r="G6" s="104">
        <v>2300</v>
      </c>
      <c r="H6" s="104">
        <v>1500</v>
      </c>
    </row>
    <row r="7" spans="1:8">
      <c r="A7" s="101">
        <v>51700956</v>
      </c>
      <c r="B7" s="102" t="s">
        <v>224</v>
      </c>
      <c r="C7" s="103" t="s">
        <v>13</v>
      </c>
      <c r="D7" s="105" t="s">
        <v>225</v>
      </c>
      <c r="E7" s="103" t="s">
        <v>77</v>
      </c>
      <c r="F7" s="104" t="s">
        <v>14</v>
      </c>
      <c r="G7" s="104">
        <v>2300</v>
      </c>
      <c r="H7" s="104">
        <v>1500</v>
      </c>
    </row>
    <row r="8" spans="1:8">
      <c r="A8" s="101">
        <v>51701258</v>
      </c>
      <c r="B8" s="102" t="s">
        <v>226</v>
      </c>
      <c r="C8" s="103" t="s">
        <v>13</v>
      </c>
      <c r="D8" s="105" t="s">
        <v>227</v>
      </c>
      <c r="E8" s="103" t="s">
        <v>30</v>
      </c>
      <c r="F8" s="104" t="s">
        <v>24</v>
      </c>
      <c r="G8" s="104">
        <v>4600</v>
      </c>
      <c r="H8" s="104">
        <v>3000</v>
      </c>
    </row>
    <row r="9" spans="1:8">
      <c r="A9" s="101">
        <v>51701324</v>
      </c>
      <c r="B9" s="102" t="s">
        <v>228</v>
      </c>
      <c r="C9" s="103" t="s">
        <v>13</v>
      </c>
      <c r="D9" s="105" t="s">
        <v>229</v>
      </c>
      <c r="E9" s="103" t="s">
        <v>23</v>
      </c>
      <c r="F9" s="104" t="s">
        <v>24</v>
      </c>
      <c r="G9" s="104">
        <v>4600</v>
      </c>
      <c r="H9" s="104">
        <v>3000</v>
      </c>
    </row>
    <row r="10" spans="1:8">
      <c r="A10" s="101">
        <v>51701248</v>
      </c>
      <c r="B10" s="102" t="s">
        <v>230</v>
      </c>
      <c r="C10" s="103" t="s">
        <v>13</v>
      </c>
      <c r="D10" s="105" t="s">
        <v>231</v>
      </c>
      <c r="E10" s="103" t="s">
        <v>23</v>
      </c>
      <c r="F10" s="104" t="s">
        <v>24</v>
      </c>
      <c r="G10" s="104">
        <v>4600</v>
      </c>
      <c r="H10" s="104">
        <v>3000</v>
      </c>
    </row>
    <row r="11" spans="1:8">
      <c r="A11" s="26"/>
      <c r="B11" s="62"/>
      <c r="C11" s="26"/>
      <c r="D11" s="62"/>
      <c r="E11" s="26"/>
      <c r="F11" s="94" t="s">
        <v>19</v>
      </c>
      <c r="G11" s="106">
        <f>SUM(G5:G10)</f>
        <v>23000</v>
      </c>
      <c r="H11" s="106">
        <f>SUM(H5:H10)</f>
        <v>15000</v>
      </c>
    </row>
    <row r="12" spans="1:8">
      <c r="A12" s="26"/>
      <c r="B12" s="62"/>
      <c r="C12" s="26"/>
      <c r="D12" s="62"/>
      <c r="E12" s="26"/>
      <c r="F12" s="26"/>
      <c r="G12" s="62"/>
      <c r="H12" s="62"/>
    </row>
    <row r="13" spans="1:8">
      <c r="A13" s="94" t="s">
        <v>232</v>
      </c>
      <c r="B13" s="62"/>
      <c r="C13" s="26"/>
      <c r="D13" s="62"/>
      <c r="E13" s="26"/>
      <c r="F13" s="26"/>
      <c r="G13" s="62"/>
      <c r="H13" s="62"/>
    </row>
    <row r="14" spans="1:8" ht="64.8">
      <c r="A14" s="95" t="s">
        <v>1</v>
      </c>
      <c r="B14" s="95" t="s">
        <v>2</v>
      </c>
      <c r="C14" s="96" t="s">
        <v>3</v>
      </c>
      <c r="D14" s="97" t="s">
        <v>4</v>
      </c>
      <c r="E14" s="96" t="s">
        <v>5</v>
      </c>
      <c r="F14" s="98" t="s">
        <v>6</v>
      </c>
      <c r="G14" s="99" t="s">
        <v>7</v>
      </c>
      <c r="H14" s="100" t="s">
        <v>8</v>
      </c>
    </row>
    <row r="15" spans="1:8">
      <c r="A15" s="107">
        <v>51700875</v>
      </c>
      <c r="B15" s="105" t="s">
        <v>233</v>
      </c>
      <c r="C15" s="103" t="s">
        <v>23</v>
      </c>
      <c r="D15" s="104" t="s">
        <v>234</v>
      </c>
      <c r="E15" s="103" t="s">
        <v>77</v>
      </c>
      <c r="F15" s="104" t="s">
        <v>14</v>
      </c>
      <c r="G15" s="104">
        <v>4600</v>
      </c>
      <c r="H15" s="104">
        <v>3000</v>
      </c>
    </row>
    <row r="16" spans="1:8" ht="15" customHeight="1">
      <c r="A16" s="107">
        <v>51701247</v>
      </c>
      <c r="B16" s="105" t="s">
        <v>235</v>
      </c>
      <c r="C16" s="103" t="s">
        <v>23</v>
      </c>
      <c r="D16" s="105" t="s">
        <v>120</v>
      </c>
      <c r="E16" s="103" t="s">
        <v>13</v>
      </c>
      <c r="F16" s="104" t="s">
        <v>14</v>
      </c>
      <c r="G16" s="104">
        <v>4600</v>
      </c>
      <c r="H16" s="104">
        <v>3000</v>
      </c>
    </row>
    <row r="17" spans="1:8" ht="15" customHeight="1">
      <c r="A17" s="107">
        <v>51700883</v>
      </c>
      <c r="B17" s="105" t="s">
        <v>236</v>
      </c>
      <c r="C17" s="103" t="s">
        <v>23</v>
      </c>
      <c r="D17" s="104" t="s">
        <v>237</v>
      </c>
      <c r="E17" s="103" t="s">
        <v>13</v>
      </c>
      <c r="F17" s="104" t="s">
        <v>24</v>
      </c>
      <c r="G17" s="104">
        <v>4600</v>
      </c>
      <c r="H17" s="104">
        <v>3000</v>
      </c>
    </row>
    <row r="18" spans="1:8">
      <c r="A18" s="107">
        <v>51701201</v>
      </c>
      <c r="B18" s="105" t="s">
        <v>238</v>
      </c>
      <c r="C18" s="103" t="s">
        <v>23</v>
      </c>
      <c r="D18" s="104" t="s">
        <v>239</v>
      </c>
      <c r="E18" s="103" t="s">
        <v>30</v>
      </c>
      <c r="F18" s="104" t="s">
        <v>14</v>
      </c>
      <c r="G18" s="104">
        <v>2300</v>
      </c>
      <c r="H18" s="104">
        <v>1500</v>
      </c>
    </row>
    <row r="19" spans="1:8" ht="15" customHeight="1">
      <c r="A19" s="107">
        <v>51701249</v>
      </c>
      <c r="B19" s="105" t="s">
        <v>240</v>
      </c>
      <c r="C19" s="103" t="s">
        <v>23</v>
      </c>
      <c r="D19" s="104" t="s">
        <v>241</v>
      </c>
      <c r="E19" s="103" t="s">
        <v>13</v>
      </c>
      <c r="F19" s="104" t="s">
        <v>24</v>
      </c>
      <c r="G19" s="104">
        <v>4600</v>
      </c>
      <c r="H19" s="104">
        <v>3000</v>
      </c>
    </row>
    <row r="20" spans="1:8">
      <c r="A20" s="26"/>
      <c r="B20" s="62"/>
      <c r="C20" s="26"/>
      <c r="D20" s="62"/>
      <c r="E20" s="26"/>
      <c r="F20" s="94" t="s">
        <v>19</v>
      </c>
      <c r="G20" s="106">
        <f>SUM(G15:G19)</f>
        <v>20700</v>
      </c>
      <c r="H20" s="106">
        <f>SUM(H15:H19)</f>
        <v>13500</v>
      </c>
    </row>
    <row r="21" spans="1:8">
      <c r="A21" s="26"/>
      <c r="B21" s="62"/>
      <c r="C21" s="26"/>
      <c r="D21" s="62"/>
      <c r="E21" s="26"/>
      <c r="F21" s="26"/>
      <c r="G21" s="62"/>
      <c r="H21" s="62"/>
    </row>
    <row r="22" spans="1:8">
      <c r="A22" s="94" t="s">
        <v>242</v>
      </c>
      <c r="B22" s="62"/>
      <c r="C22" s="26"/>
      <c r="D22" s="62"/>
      <c r="E22" s="26"/>
      <c r="F22" s="26"/>
      <c r="G22" s="62"/>
      <c r="H22" s="62"/>
    </row>
    <row r="23" spans="1:8" ht="64.8">
      <c r="A23" s="95" t="s">
        <v>1</v>
      </c>
      <c r="B23" s="95" t="s">
        <v>2</v>
      </c>
      <c r="C23" s="96" t="s">
        <v>3</v>
      </c>
      <c r="D23" s="97" t="s">
        <v>4</v>
      </c>
      <c r="E23" s="96" t="s">
        <v>5</v>
      </c>
      <c r="F23" s="98" t="s">
        <v>6</v>
      </c>
      <c r="G23" s="99" t="s">
        <v>7</v>
      </c>
      <c r="H23" s="100" t="s">
        <v>8</v>
      </c>
    </row>
    <row r="24" spans="1:8">
      <c r="A24" s="107">
        <v>51700707</v>
      </c>
      <c r="B24" s="104" t="s">
        <v>243</v>
      </c>
      <c r="C24" s="103" t="s">
        <v>30</v>
      </c>
      <c r="D24" s="104" t="s">
        <v>244</v>
      </c>
      <c r="E24" s="103" t="s">
        <v>13</v>
      </c>
      <c r="F24" s="104" t="s">
        <v>14</v>
      </c>
      <c r="G24" s="104">
        <v>4600</v>
      </c>
      <c r="H24" s="104">
        <v>3000</v>
      </c>
    </row>
    <row r="25" spans="1:8">
      <c r="A25" s="107">
        <v>51701331</v>
      </c>
      <c r="B25" s="104" t="s">
        <v>245</v>
      </c>
      <c r="C25" s="103" t="s">
        <v>30</v>
      </c>
      <c r="D25" s="104" t="s">
        <v>246</v>
      </c>
      <c r="E25" s="103" t="s">
        <v>13</v>
      </c>
      <c r="F25" s="104" t="s">
        <v>14</v>
      </c>
      <c r="G25" s="104">
        <v>4600</v>
      </c>
      <c r="H25" s="104">
        <v>3000</v>
      </c>
    </row>
    <row r="26" spans="1:8">
      <c r="A26" s="107">
        <v>51701425</v>
      </c>
      <c r="B26" s="104" t="s">
        <v>247</v>
      </c>
      <c r="C26" s="103" t="s">
        <v>30</v>
      </c>
      <c r="D26" s="104" t="s">
        <v>248</v>
      </c>
      <c r="E26" s="103" t="s">
        <v>13</v>
      </c>
      <c r="F26" s="104" t="s">
        <v>14</v>
      </c>
      <c r="G26" s="104">
        <v>4600</v>
      </c>
      <c r="H26" s="104">
        <v>3000</v>
      </c>
    </row>
    <row r="27" spans="1:8">
      <c r="A27" s="107">
        <v>51700291</v>
      </c>
      <c r="B27" s="104" t="s">
        <v>249</v>
      </c>
      <c r="C27" s="103" t="s">
        <v>30</v>
      </c>
      <c r="D27" s="104" t="s">
        <v>100</v>
      </c>
      <c r="E27" s="103" t="s">
        <v>13</v>
      </c>
      <c r="F27" s="104" t="s">
        <v>24</v>
      </c>
      <c r="G27" s="104">
        <v>4600</v>
      </c>
      <c r="H27" s="104">
        <v>3000</v>
      </c>
    </row>
    <row r="28" spans="1:8">
      <c r="A28" s="107">
        <v>51701523</v>
      </c>
      <c r="B28" s="104" t="s">
        <v>250</v>
      </c>
      <c r="C28" s="103" t="s">
        <v>30</v>
      </c>
      <c r="D28" s="104" t="s">
        <v>251</v>
      </c>
      <c r="E28" s="103" t="s">
        <v>77</v>
      </c>
      <c r="F28" s="104" t="s">
        <v>14</v>
      </c>
      <c r="G28" s="104">
        <v>4600</v>
      </c>
      <c r="H28" s="104">
        <v>3000</v>
      </c>
    </row>
    <row r="29" spans="1:8">
      <c r="A29" s="107">
        <v>51700531</v>
      </c>
      <c r="B29" s="104" t="s">
        <v>252</v>
      </c>
      <c r="C29" s="103" t="s">
        <v>30</v>
      </c>
      <c r="D29" s="104" t="s">
        <v>253</v>
      </c>
      <c r="E29" s="103" t="s">
        <v>13</v>
      </c>
      <c r="F29" s="104" t="s">
        <v>14</v>
      </c>
      <c r="G29" s="104">
        <v>4600</v>
      </c>
      <c r="H29" s="104">
        <v>3000</v>
      </c>
    </row>
    <row r="30" spans="1:8">
      <c r="A30" s="107">
        <v>51701265</v>
      </c>
      <c r="B30" s="104" t="s">
        <v>254</v>
      </c>
      <c r="C30" s="103" t="s">
        <v>30</v>
      </c>
      <c r="D30" s="104" t="s">
        <v>251</v>
      </c>
      <c r="E30" s="103" t="s">
        <v>77</v>
      </c>
      <c r="F30" s="104" t="s">
        <v>14</v>
      </c>
      <c r="G30" s="104">
        <v>4600</v>
      </c>
      <c r="H30" s="104">
        <v>3000</v>
      </c>
    </row>
    <row r="31" spans="1:8">
      <c r="A31" s="107">
        <v>51700770</v>
      </c>
      <c r="B31" s="104" t="s">
        <v>255</v>
      </c>
      <c r="C31" s="103" t="s">
        <v>30</v>
      </c>
      <c r="D31" s="104" t="s">
        <v>256</v>
      </c>
      <c r="E31" s="103" t="s">
        <v>13</v>
      </c>
      <c r="F31" s="104" t="s">
        <v>14</v>
      </c>
      <c r="G31" s="104">
        <v>2300</v>
      </c>
      <c r="H31" s="104">
        <v>1500</v>
      </c>
    </row>
    <row r="32" spans="1:8">
      <c r="A32" s="107">
        <v>51700860</v>
      </c>
      <c r="B32" s="104" t="s">
        <v>257</v>
      </c>
      <c r="C32" s="103" t="s">
        <v>30</v>
      </c>
      <c r="D32" s="104" t="s">
        <v>258</v>
      </c>
      <c r="E32" s="103" t="s">
        <v>13</v>
      </c>
      <c r="F32" s="104" t="s">
        <v>24</v>
      </c>
      <c r="G32" s="104">
        <v>4600</v>
      </c>
      <c r="H32" s="104">
        <v>3000</v>
      </c>
    </row>
    <row r="33" spans="1:8">
      <c r="A33" s="107">
        <v>51701080</v>
      </c>
      <c r="B33" s="104" t="s">
        <v>259</v>
      </c>
      <c r="C33" s="103" t="s">
        <v>30</v>
      </c>
      <c r="D33" s="104" t="s">
        <v>260</v>
      </c>
      <c r="E33" s="103" t="s">
        <v>13</v>
      </c>
      <c r="F33" s="104" t="s">
        <v>14</v>
      </c>
      <c r="G33" s="104">
        <v>2300</v>
      </c>
      <c r="H33" s="104">
        <v>1500</v>
      </c>
    </row>
    <row r="34" spans="1:8">
      <c r="A34" s="107">
        <v>51700386</v>
      </c>
      <c r="B34" s="104" t="s">
        <v>261</v>
      </c>
      <c r="C34" s="103" t="s">
        <v>30</v>
      </c>
      <c r="D34" s="104" t="s">
        <v>262</v>
      </c>
      <c r="E34" s="103" t="s">
        <v>13</v>
      </c>
      <c r="F34" s="104" t="s">
        <v>14</v>
      </c>
      <c r="G34" s="104">
        <v>4600</v>
      </c>
      <c r="H34" s="104">
        <v>3000</v>
      </c>
    </row>
    <row r="35" spans="1:8">
      <c r="A35" s="107">
        <v>51700993</v>
      </c>
      <c r="B35" s="104" t="s">
        <v>263</v>
      </c>
      <c r="C35" s="103" t="s">
        <v>30</v>
      </c>
      <c r="D35" s="104" t="s">
        <v>262</v>
      </c>
      <c r="E35" s="103" t="s">
        <v>13</v>
      </c>
      <c r="F35" s="104" t="s">
        <v>14</v>
      </c>
      <c r="G35" s="104">
        <v>4600</v>
      </c>
      <c r="H35" s="104">
        <v>3000</v>
      </c>
    </row>
    <row r="36" spans="1:8">
      <c r="A36" s="107">
        <v>51701171</v>
      </c>
      <c r="B36" s="104" t="s">
        <v>264</v>
      </c>
      <c r="C36" s="103" t="s">
        <v>30</v>
      </c>
      <c r="D36" s="104" t="s">
        <v>265</v>
      </c>
      <c r="E36" s="103" t="s">
        <v>23</v>
      </c>
      <c r="F36" s="104" t="s">
        <v>14</v>
      </c>
      <c r="G36" s="104">
        <v>2300</v>
      </c>
      <c r="H36" s="104">
        <v>1500</v>
      </c>
    </row>
    <row r="37" spans="1:8">
      <c r="A37" s="107">
        <v>51700594</v>
      </c>
      <c r="B37" s="104" t="s">
        <v>266</v>
      </c>
      <c r="C37" s="103" t="s">
        <v>30</v>
      </c>
      <c r="D37" s="104" t="s">
        <v>267</v>
      </c>
      <c r="E37" s="103" t="s">
        <v>23</v>
      </c>
      <c r="F37" s="104" t="s">
        <v>24</v>
      </c>
      <c r="G37" s="104">
        <v>4600</v>
      </c>
      <c r="H37" s="104">
        <v>3000</v>
      </c>
    </row>
    <row r="38" spans="1:8">
      <c r="A38" s="107">
        <v>51701584</v>
      </c>
      <c r="B38" s="104" t="s">
        <v>268</v>
      </c>
      <c r="C38" s="103" t="s">
        <v>30</v>
      </c>
      <c r="D38" s="104" t="s">
        <v>269</v>
      </c>
      <c r="E38" s="103" t="s">
        <v>77</v>
      </c>
      <c r="F38" s="104" t="s">
        <v>14</v>
      </c>
      <c r="G38" s="104">
        <v>4600</v>
      </c>
      <c r="H38" s="104">
        <v>3000</v>
      </c>
    </row>
    <row r="39" spans="1:8">
      <c r="A39" s="26"/>
      <c r="B39" s="62"/>
      <c r="C39" s="26"/>
      <c r="D39" s="62"/>
      <c r="E39" s="26"/>
      <c r="F39" s="94" t="s">
        <v>19</v>
      </c>
      <c r="G39" s="106">
        <f>SUM(G24:G38)</f>
        <v>62100</v>
      </c>
      <c r="H39" s="106">
        <f>SUM(H24:H38)</f>
        <v>40500</v>
      </c>
    </row>
    <row r="40" spans="1:8">
      <c r="A40" s="26"/>
      <c r="B40" s="62"/>
      <c r="C40" s="26"/>
      <c r="D40" s="62"/>
      <c r="E40" s="26"/>
      <c r="F40" s="26"/>
      <c r="G40" s="62"/>
      <c r="H40" s="62"/>
    </row>
    <row r="41" spans="1:8">
      <c r="A41" s="94" t="s">
        <v>270</v>
      </c>
      <c r="B41" s="62"/>
      <c r="C41" s="26"/>
      <c r="D41" s="62"/>
      <c r="E41" s="26"/>
      <c r="F41" s="26"/>
      <c r="G41" s="62"/>
      <c r="H41" s="62"/>
    </row>
    <row r="42" spans="1:8" ht="64.8">
      <c r="A42" s="95" t="s">
        <v>1</v>
      </c>
      <c r="B42" s="95" t="s">
        <v>2</v>
      </c>
      <c r="C42" s="96" t="s">
        <v>3</v>
      </c>
      <c r="D42" s="97" t="s">
        <v>4</v>
      </c>
      <c r="E42" s="96" t="s">
        <v>5</v>
      </c>
      <c r="F42" s="98" t="s">
        <v>6</v>
      </c>
      <c r="G42" s="99" t="s">
        <v>7</v>
      </c>
      <c r="H42" s="100" t="s">
        <v>8</v>
      </c>
    </row>
    <row r="43" spans="1:8" ht="15" customHeight="1">
      <c r="A43" s="107">
        <v>51700759</v>
      </c>
      <c r="B43" s="105" t="s">
        <v>271</v>
      </c>
      <c r="C43" s="103" t="s">
        <v>77</v>
      </c>
      <c r="D43" s="104" t="s">
        <v>272</v>
      </c>
      <c r="E43" s="103" t="s">
        <v>23</v>
      </c>
      <c r="F43" s="105" t="s">
        <v>24</v>
      </c>
      <c r="G43" s="104">
        <v>4600</v>
      </c>
      <c r="H43" s="104">
        <v>3000</v>
      </c>
    </row>
    <row r="44" spans="1:8" ht="15" customHeight="1">
      <c r="A44" s="107">
        <v>51700041</v>
      </c>
      <c r="B44" s="105" t="s">
        <v>273</v>
      </c>
      <c r="C44" s="103" t="s">
        <v>77</v>
      </c>
      <c r="D44" s="104" t="s">
        <v>274</v>
      </c>
      <c r="E44" s="103" t="s">
        <v>23</v>
      </c>
      <c r="F44" s="105" t="s">
        <v>14</v>
      </c>
      <c r="G44" s="104">
        <v>4600</v>
      </c>
      <c r="H44" s="104">
        <v>3000</v>
      </c>
    </row>
    <row r="45" spans="1:8" ht="15" customHeight="1">
      <c r="A45" s="107">
        <v>51700460</v>
      </c>
      <c r="B45" s="105" t="s">
        <v>275</v>
      </c>
      <c r="C45" s="103" t="s">
        <v>77</v>
      </c>
      <c r="D45" s="104" t="s">
        <v>276</v>
      </c>
      <c r="E45" s="103" t="s">
        <v>23</v>
      </c>
      <c r="F45" s="105" t="s">
        <v>14</v>
      </c>
      <c r="G45" s="104">
        <v>4600</v>
      </c>
      <c r="H45" s="104">
        <v>3000</v>
      </c>
    </row>
    <row r="46" spans="1:8" ht="15" customHeight="1">
      <c r="A46" s="107">
        <v>51700831</v>
      </c>
      <c r="B46" s="105" t="s">
        <v>277</v>
      </c>
      <c r="C46" s="103" t="s">
        <v>77</v>
      </c>
      <c r="D46" s="104" t="s">
        <v>278</v>
      </c>
      <c r="E46" s="103" t="s">
        <v>13</v>
      </c>
      <c r="F46" s="105" t="s">
        <v>14</v>
      </c>
      <c r="G46" s="104">
        <v>4600</v>
      </c>
      <c r="H46" s="104">
        <v>3000</v>
      </c>
    </row>
    <row r="47" spans="1:8" ht="15" customHeight="1">
      <c r="A47" s="107">
        <v>51700299</v>
      </c>
      <c r="B47" s="105" t="s">
        <v>279</v>
      </c>
      <c r="C47" s="103" t="s">
        <v>77</v>
      </c>
      <c r="D47" s="104" t="s">
        <v>280</v>
      </c>
      <c r="E47" s="103" t="s">
        <v>30</v>
      </c>
      <c r="F47" s="105" t="s">
        <v>14</v>
      </c>
      <c r="G47" s="104">
        <v>4600</v>
      </c>
      <c r="H47" s="104">
        <v>3000</v>
      </c>
    </row>
    <row r="48" spans="1:8" ht="15" customHeight="1">
      <c r="A48" s="107">
        <v>51701109</v>
      </c>
      <c r="B48" s="105" t="s">
        <v>281</v>
      </c>
      <c r="C48" s="103" t="s">
        <v>77</v>
      </c>
      <c r="D48" s="104" t="s">
        <v>282</v>
      </c>
      <c r="E48" s="103" t="s">
        <v>30</v>
      </c>
      <c r="F48" s="105" t="s">
        <v>14</v>
      </c>
      <c r="G48" s="104">
        <v>4600</v>
      </c>
      <c r="H48" s="104">
        <v>3000</v>
      </c>
    </row>
    <row r="49" spans="1:9" ht="15" customHeight="1">
      <c r="A49" s="107">
        <v>51701007</v>
      </c>
      <c r="B49" s="105" t="s">
        <v>283</v>
      </c>
      <c r="C49" s="103" t="s">
        <v>77</v>
      </c>
      <c r="D49" s="104" t="s">
        <v>284</v>
      </c>
      <c r="E49" s="103" t="s">
        <v>13</v>
      </c>
      <c r="F49" s="105" t="s">
        <v>14</v>
      </c>
      <c r="G49" s="104">
        <v>4600</v>
      </c>
      <c r="H49" s="104">
        <v>3000</v>
      </c>
    </row>
    <row r="50" spans="1:9" ht="15" customHeight="1">
      <c r="A50" s="107">
        <v>51701020</v>
      </c>
      <c r="B50" s="105" t="s">
        <v>285</v>
      </c>
      <c r="C50" s="103" t="s">
        <v>77</v>
      </c>
      <c r="D50" s="104" t="s">
        <v>286</v>
      </c>
      <c r="E50" s="103" t="s">
        <v>30</v>
      </c>
      <c r="F50" s="105" t="s">
        <v>14</v>
      </c>
      <c r="G50" s="104">
        <v>4600</v>
      </c>
      <c r="H50" s="104">
        <v>3000</v>
      </c>
    </row>
    <row r="51" spans="1:9" ht="15" customHeight="1">
      <c r="A51" s="107">
        <v>51700876</v>
      </c>
      <c r="B51" s="105" t="s">
        <v>287</v>
      </c>
      <c r="C51" s="103" t="s">
        <v>77</v>
      </c>
      <c r="D51" s="104" t="s">
        <v>288</v>
      </c>
      <c r="E51" s="103" t="s">
        <v>23</v>
      </c>
      <c r="F51" s="105" t="s">
        <v>14</v>
      </c>
      <c r="G51" s="104">
        <v>4600</v>
      </c>
      <c r="H51" s="104">
        <v>3000</v>
      </c>
    </row>
    <row r="52" spans="1:9" ht="15" customHeight="1">
      <c r="A52" s="107">
        <v>51700094</v>
      </c>
      <c r="B52" s="105" t="s">
        <v>289</v>
      </c>
      <c r="C52" s="103" t="s">
        <v>77</v>
      </c>
      <c r="D52" s="104" t="s">
        <v>290</v>
      </c>
      <c r="E52" s="103" t="s">
        <v>23</v>
      </c>
      <c r="F52" s="105" t="s">
        <v>14</v>
      </c>
      <c r="G52" s="104">
        <v>4600</v>
      </c>
      <c r="H52" s="104">
        <v>3000</v>
      </c>
    </row>
    <row r="53" spans="1:9" ht="15" customHeight="1">
      <c r="A53" s="107">
        <v>51701214</v>
      </c>
      <c r="B53" s="105" t="s">
        <v>291</v>
      </c>
      <c r="C53" s="103" t="s">
        <v>77</v>
      </c>
      <c r="D53" s="104" t="s">
        <v>292</v>
      </c>
      <c r="E53" s="103" t="s">
        <v>30</v>
      </c>
      <c r="F53" s="105" t="s">
        <v>14</v>
      </c>
      <c r="G53" s="104">
        <v>2300</v>
      </c>
      <c r="H53" s="104">
        <v>1500</v>
      </c>
    </row>
    <row r="54" spans="1:9" ht="15" customHeight="1">
      <c r="A54" s="107">
        <v>51701337</v>
      </c>
      <c r="B54" s="105" t="s">
        <v>293</v>
      </c>
      <c r="C54" s="103" t="s">
        <v>77</v>
      </c>
      <c r="D54" s="104" t="s">
        <v>294</v>
      </c>
      <c r="E54" s="103" t="s">
        <v>13</v>
      </c>
      <c r="F54" s="105" t="s">
        <v>14</v>
      </c>
      <c r="G54" s="104">
        <v>2300</v>
      </c>
      <c r="H54" s="104">
        <v>1500</v>
      </c>
    </row>
    <row r="55" spans="1:9" s="108" customFormat="1" ht="15" customHeight="1">
      <c r="A55" s="107">
        <v>51701132</v>
      </c>
      <c r="B55" s="105" t="s">
        <v>295</v>
      </c>
      <c r="C55" s="103" t="s">
        <v>77</v>
      </c>
      <c r="D55" s="104" t="s">
        <v>296</v>
      </c>
      <c r="E55" s="103" t="s">
        <v>23</v>
      </c>
      <c r="F55" s="105" t="s">
        <v>14</v>
      </c>
      <c r="G55" s="104">
        <v>2300</v>
      </c>
      <c r="H55" s="104">
        <v>1500</v>
      </c>
      <c r="I55" s="93"/>
    </row>
    <row r="56" spans="1:9" s="108" customFormat="1" ht="15" customHeight="1">
      <c r="A56" s="107">
        <v>51700922</v>
      </c>
      <c r="B56" s="105" t="s">
        <v>297</v>
      </c>
      <c r="C56" s="103" t="s">
        <v>77</v>
      </c>
      <c r="D56" s="104" t="s">
        <v>298</v>
      </c>
      <c r="E56" s="103" t="s">
        <v>13</v>
      </c>
      <c r="F56" s="105" t="s">
        <v>14</v>
      </c>
      <c r="G56" s="104">
        <v>2300</v>
      </c>
      <c r="H56" s="104">
        <v>1500</v>
      </c>
      <c r="I56" s="93"/>
    </row>
    <row r="57" spans="1:9" ht="15" customHeight="1">
      <c r="A57" s="107">
        <v>51700829</v>
      </c>
      <c r="B57" s="105" t="s">
        <v>299</v>
      </c>
      <c r="C57" s="103" t="s">
        <v>77</v>
      </c>
      <c r="D57" s="104" t="s">
        <v>300</v>
      </c>
      <c r="E57" s="103" t="s">
        <v>13</v>
      </c>
      <c r="F57" s="105" t="s">
        <v>14</v>
      </c>
      <c r="G57" s="104">
        <v>4600</v>
      </c>
      <c r="H57" s="104">
        <v>3000</v>
      </c>
    </row>
    <row r="58" spans="1:9" ht="15" customHeight="1">
      <c r="A58" s="107">
        <v>51700529</v>
      </c>
      <c r="B58" s="105" t="s">
        <v>301</v>
      </c>
      <c r="C58" s="103" t="s">
        <v>77</v>
      </c>
      <c r="D58" s="104" t="s">
        <v>302</v>
      </c>
      <c r="E58" s="103" t="s">
        <v>13</v>
      </c>
      <c r="F58" s="105" t="s">
        <v>24</v>
      </c>
      <c r="G58" s="104">
        <v>4600</v>
      </c>
      <c r="H58" s="104">
        <v>3000</v>
      </c>
    </row>
    <row r="59" spans="1:9" ht="15" customHeight="1">
      <c r="A59" s="26"/>
      <c r="B59" s="62"/>
      <c r="C59" s="26"/>
      <c r="D59" s="62"/>
      <c r="E59" s="26"/>
      <c r="F59" s="94" t="s">
        <v>19</v>
      </c>
      <c r="G59" s="106">
        <f>SUM(G43:G58)</f>
        <v>64400</v>
      </c>
      <c r="H59" s="106">
        <f>SUM(H43:H58)</f>
        <v>42000</v>
      </c>
    </row>
    <row r="60" spans="1:9" s="109" customFormat="1">
      <c r="A60" s="31" t="s">
        <v>33</v>
      </c>
      <c r="B60" s="31"/>
      <c r="C60" s="31"/>
      <c r="D60" s="31"/>
      <c r="E60" s="31"/>
      <c r="F60" s="31"/>
      <c r="G60" s="31"/>
      <c r="H60" s="31"/>
    </row>
    <row r="61" spans="1:9" s="110" customFormat="1">
      <c r="A61" s="31" t="s">
        <v>303</v>
      </c>
      <c r="B61" s="31"/>
      <c r="C61" s="1"/>
      <c r="D61" s="1"/>
      <c r="E61" s="1"/>
      <c r="F61" s="1"/>
      <c r="G61" s="1"/>
      <c r="H6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D4" sqref="D4"/>
    </sheetView>
  </sheetViews>
  <sheetFormatPr defaultColWidth="9.109375" defaultRowHeight="14.4"/>
  <cols>
    <col min="1" max="1" width="9.109375" style="93"/>
    <col min="2" max="2" width="23" style="93" customWidth="1"/>
    <col min="3" max="3" width="4.88671875" style="111" customWidth="1"/>
    <col min="4" max="4" width="51.33203125" style="93" customWidth="1"/>
    <col min="5" max="5" width="4.44140625" style="111" customWidth="1"/>
    <col min="6" max="6" width="12.88671875" style="93" customWidth="1"/>
    <col min="7" max="8" width="9.109375" style="93"/>
    <col min="9" max="9" width="4.88671875" style="93" customWidth="1"/>
    <col min="10" max="16384" width="9.109375" style="93"/>
  </cols>
  <sheetData>
    <row r="1" spans="1:8">
      <c r="A1" s="63" t="s">
        <v>378</v>
      </c>
      <c r="B1" s="62"/>
      <c r="C1" s="26"/>
      <c r="D1" s="62"/>
      <c r="E1" s="26"/>
      <c r="F1" s="62"/>
      <c r="G1" s="62"/>
      <c r="H1" s="62"/>
    </row>
    <row r="2" spans="1:8">
      <c r="A2" s="62"/>
      <c r="B2" s="62"/>
      <c r="C2" s="26"/>
      <c r="D2" s="62"/>
      <c r="E2" s="26"/>
      <c r="F2" s="62"/>
      <c r="G2" s="62"/>
      <c r="H2" s="62"/>
    </row>
    <row r="3" spans="1:8">
      <c r="A3" s="63" t="s">
        <v>219</v>
      </c>
      <c r="B3" s="62"/>
      <c r="C3" s="26"/>
      <c r="D3" s="62"/>
      <c r="E3" s="26"/>
      <c r="F3" s="62"/>
      <c r="G3" s="62"/>
      <c r="H3" s="62"/>
    </row>
    <row r="4" spans="1:8" ht="64.8">
      <c r="A4" s="4" t="s">
        <v>1</v>
      </c>
      <c r="B4" s="4" t="s">
        <v>2</v>
      </c>
      <c r="C4" s="5" t="s">
        <v>3</v>
      </c>
      <c r="D4" s="6" t="s">
        <v>4</v>
      </c>
      <c r="E4" s="5" t="s">
        <v>5</v>
      </c>
      <c r="F4" s="7" t="s">
        <v>6</v>
      </c>
      <c r="G4" s="112" t="s">
        <v>7</v>
      </c>
      <c r="H4" s="100" t="s">
        <v>8</v>
      </c>
    </row>
    <row r="5" spans="1:8">
      <c r="A5" s="113">
        <v>51701032</v>
      </c>
      <c r="B5" s="102" t="s">
        <v>304</v>
      </c>
      <c r="C5" s="103" t="s">
        <v>13</v>
      </c>
      <c r="D5" s="105" t="s">
        <v>305</v>
      </c>
      <c r="E5" s="103" t="s">
        <v>306</v>
      </c>
      <c r="F5" s="104" t="s">
        <v>24</v>
      </c>
      <c r="G5" s="104">
        <v>2300</v>
      </c>
      <c r="H5" s="104">
        <v>1500</v>
      </c>
    </row>
    <row r="6" spans="1:8">
      <c r="A6" s="113">
        <v>51700417</v>
      </c>
      <c r="B6" s="102" t="s">
        <v>307</v>
      </c>
      <c r="C6" s="103" t="s">
        <v>13</v>
      </c>
      <c r="D6" s="105" t="s">
        <v>305</v>
      </c>
      <c r="E6" s="103" t="s">
        <v>306</v>
      </c>
      <c r="F6" s="104" t="s">
        <v>14</v>
      </c>
      <c r="G6" s="104">
        <v>2300</v>
      </c>
      <c r="H6" s="104">
        <v>1500</v>
      </c>
    </row>
    <row r="7" spans="1:8">
      <c r="A7" s="71"/>
      <c r="B7" s="71"/>
      <c r="C7" s="114"/>
      <c r="D7" s="71"/>
      <c r="E7" s="114"/>
      <c r="F7" s="115" t="s">
        <v>308</v>
      </c>
      <c r="G7" s="116">
        <f>SUM(G5:G6)</f>
        <v>4600</v>
      </c>
      <c r="H7" s="75">
        <f>SUM(H5:H6)</f>
        <v>3000</v>
      </c>
    </row>
    <row r="8" spans="1:8">
      <c r="A8" s="63" t="s">
        <v>232</v>
      </c>
      <c r="B8" s="71"/>
      <c r="C8" s="114"/>
      <c r="D8" s="72"/>
      <c r="E8" s="115"/>
      <c r="F8" s="115"/>
      <c r="G8" s="116"/>
      <c r="H8" s="75"/>
    </row>
    <row r="9" spans="1:8" ht="64.8">
      <c r="A9" s="4" t="s">
        <v>1</v>
      </c>
      <c r="B9" s="4" t="s">
        <v>2</v>
      </c>
      <c r="C9" s="5" t="s">
        <v>3</v>
      </c>
      <c r="D9" s="6" t="s">
        <v>4</v>
      </c>
      <c r="E9" s="5" t="s">
        <v>5</v>
      </c>
      <c r="F9" s="7" t="s">
        <v>6</v>
      </c>
      <c r="G9" s="112" t="s">
        <v>7</v>
      </c>
      <c r="H9" s="100" t="s">
        <v>8</v>
      </c>
    </row>
    <row r="10" spans="1:8">
      <c r="A10" s="117">
        <v>51700580</v>
      </c>
      <c r="B10" s="105" t="s">
        <v>309</v>
      </c>
      <c r="C10" s="103" t="s">
        <v>23</v>
      </c>
      <c r="D10" s="105" t="s">
        <v>310</v>
      </c>
      <c r="E10" s="103" t="s">
        <v>306</v>
      </c>
      <c r="F10" s="104" t="s">
        <v>14</v>
      </c>
      <c r="G10" s="104">
        <v>2300</v>
      </c>
      <c r="H10" s="104">
        <v>1500</v>
      </c>
    </row>
    <row r="11" spans="1:8">
      <c r="A11" s="71"/>
      <c r="B11" s="71"/>
      <c r="C11" s="114"/>
      <c r="D11" s="71"/>
      <c r="E11" s="114"/>
      <c r="F11" s="115" t="s">
        <v>308</v>
      </c>
      <c r="G11" s="116">
        <f>SUM(G10:G10)</f>
        <v>2300</v>
      </c>
      <c r="H11" s="75">
        <f>SUM(H10:H10)</f>
        <v>1500</v>
      </c>
    </row>
    <row r="12" spans="1:8">
      <c r="A12" s="63" t="s">
        <v>242</v>
      </c>
      <c r="B12" s="62"/>
      <c r="C12" s="26"/>
      <c r="D12" s="62"/>
      <c r="E12" s="26"/>
      <c r="F12" s="62"/>
      <c r="G12" s="62"/>
      <c r="H12" s="62"/>
    </row>
    <row r="13" spans="1:8" ht="64.8">
      <c r="A13" s="4" t="s">
        <v>1</v>
      </c>
      <c r="B13" s="4" t="s">
        <v>2</v>
      </c>
      <c r="C13" s="5" t="s">
        <v>3</v>
      </c>
      <c r="D13" s="6" t="s">
        <v>4</v>
      </c>
      <c r="E13" s="5" t="s">
        <v>5</v>
      </c>
      <c r="F13" s="7" t="s">
        <v>6</v>
      </c>
      <c r="G13" s="112" t="s">
        <v>7</v>
      </c>
      <c r="H13" s="100" t="s">
        <v>8</v>
      </c>
    </row>
    <row r="14" spans="1:8" s="119" customFormat="1" ht="15" customHeight="1">
      <c r="A14" s="118">
        <v>51700987</v>
      </c>
      <c r="B14" s="104" t="s">
        <v>311</v>
      </c>
      <c r="C14" s="103" t="s">
        <v>30</v>
      </c>
      <c r="D14" s="104" t="s">
        <v>312</v>
      </c>
      <c r="E14" s="103" t="s">
        <v>313</v>
      </c>
      <c r="F14" s="104" t="s">
        <v>14</v>
      </c>
      <c r="G14" s="104">
        <v>4600</v>
      </c>
      <c r="H14" s="104">
        <v>3000</v>
      </c>
    </row>
    <row r="15" spans="1:8" s="119" customFormat="1" ht="15" customHeight="1">
      <c r="A15" s="118">
        <v>51700489</v>
      </c>
      <c r="B15" s="104" t="s">
        <v>314</v>
      </c>
      <c r="C15" s="103" t="s">
        <v>30</v>
      </c>
      <c r="D15" s="104" t="s">
        <v>315</v>
      </c>
      <c r="E15" s="103" t="s">
        <v>316</v>
      </c>
      <c r="F15" s="104" t="s">
        <v>14</v>
      </c>
      <c r="G15" s="104">
        <v>4600</v>
      </c>
      <c r="H15" s="104">
        <v>3000</v>
      </c>
    </row>
    <row r="16" spans="1:8" s="119" customFormat="1" ht="15" customHeight="1">
      <c r="A16" s="118">
        <v>51701310</v>
      </c>
      <c r="B16" s="104" t="s">
        <v>317</v>
      </c>
      <c r="C16" s="103" t="s">
        <v>30</v>
      </c>
      <c r="D16" s="104" t="s">
        <v>318</v>
      </c>
      <c r="E16" s="103" t="s">
        <v>109</v>
      </c>
      <c r="F16" s="104" t="s">
        <v>14</v>
      </c>
      <c r="G16" s="104">
        <v>2300</v>
      </c>
      <c r="H16" s="104">
        <v>1500</v>
      </c>
    </row>
    <row r="17" spans="1:9" s="119" customFormat="1">
      <c r="A17" s="118">
        <v>51701041</v>
      </c>
      <c r="B17" s="104" t="s">
        <v>319</v>
      </c>
      <c r="C17" s="103" t="s">
        <v>30</v>
      </c>
      <c r="D17" s="104" t="s">
        <v>320</v>
      </c>
      <c r="E17" s="103" t="s">
        <v>109</v>
      </c>
      <c r="F17" s="104" t="s">
        <v>14</v>
      </c>
      <c r="G17" s="104">
        <v>4600</v>
      </c>
      <c r="H17" s="104">
        <v>3000</v>
      </c>
      <c r="I17" s="1"/>
    </row>
    <row r="18" spans="1:9" s="119" customFormat="1">
      <c r="A18" s="118">
        <v>51701050</v>
      </c>
      <c r="B18" s="104" t="s">
        <v>321</v>
      </c>
      <c r="C18" s="103" t="s">
        <v>30</v>
      </c>
      <c r="D18" s="104" t="s">
        <v>322</v>
      </c>
      <c r="E18" s="103" t="s">
        <v>306</v>
      </c>
      <c r="F18" s="104" t="s">
        <v>14</v>
      </c>
      <c r="G18" s="104">
        <v>2300</v>
      </c>
      <c r="H18" s="104">
        <v>1500</v>
      </c>
    </row>
    <row r="19" spans="1:9">
      <c r="A19" s="72"/>
      <c r="B19" s="72"/>
      <c r="C19" s="115"/>
      <c r="D19" s="72"/>
      <c r="E19" s="115"/>
      <c r="F19" s="115" t="s">
        <v>308</v>
      </c>
      <c r="G19" s="75">
        <f>SUM(G14:G18)</f>
        <v>18400</v>
      </c>
      <c r="H19" s="75">
        <f>SUM(H14:H18)</f>
        <v>12000</v>
      </c>
    </row>
    <row r="20" spans="1:9">
      <c r="A20" s="63" t="s">
        <v>270</v>
      </c>
      <c r="B20" s="62"/>
      <c r="C20" s="26"/>
      <c r="D20" s="62"/>
      <c r="E20" s="26"/>
      <c r="F20" s="62"/>
      <c r="G20" s="62"/>
      <c r="H20" s="62"/>
    </row>
    <row r="21" spans="1:9" ht="64.8">
      <c r="A21" s="4" t="s">
        <v>1</v>
      </c>
      <c r="B21" s="4" t="s">
        <v>2</v>
      </c>
      <c r="C21" s="5" t="s">
        <v>3</v>
      </c>
      <c r="D21" s="6" t="s">
        <v>4</v>
      </c>
      <c r="E21" s="5" t="s">
        <v>5</v>
      </c>
      <c r="F21" s="7" t="s">
        <v>6</v>
      </c>
      <c r="G21" s="112" t="s">
        <v>7</v>
      </c>
      <c r="H21" s="100" t="s">
        <v>8</v>
      </c>
      <c r="I21" s="120" t="s">
        <v>323</v>
      </c>
    </row>
    <row r="22" spans="1:9">
      <c r="A22" s="117">
        <v>51700265</v>
      </c>
      <c r="B22" s="105" t="s">
        <v>324</v>
      </c>
      <c r="C22" s="103" t="s">
        <v>77</v>
      </c>
      <c r="D22" s="104" t="s">
        <v>325</v>
      </c>
      <c r="E22" s="103" t="s">
        <v>306</v>
      </c>
      <c r="F22" s="104" t="s">
        <v>14</v>
      </c>
      <c r="G22" s="104">
        <v>2300</v>
      </c>
      <c r="H22" s="104">
        <v>1500</v>
      </c>
      <c r="I22" s="121"/>
    </row>
    <row r="23" spans="1:9">
      <c r="A23" s="117">
        <v>51701049</v>
      </c>
      <c r="B23" s="105" t="s">
        <v>326</v>
      </c>
      <c r="C23" s="103" t="s">
        <v>77</v>
      </c>
      <c r="D23" s="104" t="s">
        <v>327</v>
      </c>
      <c r="E23" s="103" t="s">
        <v>109</v>
      </c>
      <c r="F23" s="104" t="s">
        <v>14</v>
      </c>
      <c r="G23" s="104">
        <v>4600</v>
      </c>
      <c r="H23" s="104">
        <v>3000</v>
      </c>
      <c r="I23" s="121"/>
    </row>
    <row r="24" spans="1:9" s="108" customFormat="1">
      <c r="A24" s="117">
        <v>51701402</v>
      </c>
      <c r="B24" s="105" t="s">
        <v>328</v>
      </c>
      <c r="C24" s="103" t="s">
        <v>77</v>
      </c>
      <c r="D24" s="104" t="s">
        <v>329</v>
      </c>
      <c r="E24" s="103" t="s">
        <v>11</v>
      </c>
      <c r="F24" s="104" t="s">
        <v>24</v>
      </c>
      <c r="G24" s="104">
        <v>2300</v>
      </c>
      <c r="H24" s="104">
        <v>1500</v>
      </c>
      <c r="I24" s="122">
        <v>200</v>
      </c>
    </row>
    <row r="25" spans="1:9">
      <c r="A25" s="71"/>
      <c r="B25" s="71"/>
      <c r="C25" s="114"/>
      <c r="D25" s="71"/>
      <c r="E25" s="115"/>
      <c r="F25" s="115"/>
      <c r="G25" s="75">
        <f>SUM(G22:G24)</f>
        <v>9200</v>
      </c>
      <c r="H25" s="75">
        <f>SUM(H22:H24)</f>
        <v>6000</v>
      </c>
      <c r="I25" s="123">
        <v>200</v>
      </c>
    </row>
    <row r="26" spans="1:9">
      <c r="A26" s="63" t="s">
        <v>33</v>
      </c>
      <c r="B26" s="63"/>
      <c r="C26" s="124"/>
      <c r="D26" s="63"/>
      <c r="E26" s="124"/>
      <c r="F26" s="63"/>
      <c r="G26" s="63"/>
      <c r="H26" s="63"/>
    </row>
    <row r="27" spans="1:9">
      <c r="A27" s="78" t="s">
        <v>303</v>
      </c>
      <c r="B27" s="78"/>
      <c r="C27" s="94"/>
      <c r="D27" s="78"/>
      <c r="E27" s="26"/>
      <c r="F27" s="62"/>
      <c r="G27" s="62"/>
      <c r="H27" s="6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D12" sqref="D12"/>
    </sheetView>
  </sheetViews>
  <sheetFormatPr defaultColWidth="9.109375" defaultRowHeight="14.4"/>
  <cols>
    <col min="1" max="1" width="9.109375" style="93"/>
    <col min="2" max="2" width="20.33203125" style="93" customWidth="1"/>
    <col min="3" max="3" width="3.44140625" style="111" customWidth="1"/>
    <col min="4" max="4" width="64" style="93" customWidth="1"/>
    <col min="5" max="5" width="3.44140625" style="93" customWidth="1"/>
    <col min="6" max="6" width="13.109375" style="93" customWidth="1"/>
    <col min="7" max="7" width="7.33203125" style="93" customWidth="1"/>
    <col min="8" max="8" width="7.5546875" style="93" customWidth="1"/>
    <col min="9" max="9" width="5.33203125" style="93" customWidth="1"/>
    <col min="10" max="16384" width="9.109375" style="93"/>
  </cols>
  <sheetData>
    <row r="1" spans="1:9">
      <c r="A1" s="63" t="s">
        <v>379</v>
      </c>
      <c r="B1" s="125"/>
      <c r="C1" s="126"/>
      <c r="D1" s="125"/>
      <c r="E1" s="126"/>
      <c r="F1" s="126"/>
      <c r="G1" s="125"/>
      <c r="H1" s="125"/>
      <c r="I1" s="125"/>
    </row>
    <row r="2" spans="1:9">
      <c r="A2" s="125"/>
      <c r="B2" s="125"/>
      <c r="C2" s="126"/>
      <c r="D2" s="125"/>
      <c r="E2" s="126"/>
      <c r="F2" s="126"/>
      <c r="G2" s="125"/>
      <c r="H2" s="125"/>
      <c r="I2" s="125"/>
    </row>
    <row r="3" spans="1:9">
      <c r="A3" s="63" t="s">
        <v>0</v>
      </c>
      <c r="B3" s="125"/>
      <c r="C3" s="126"/>
      <c r="D3" s="125"/>
      <c r="E3" s="126"/>
      <c r="F3" s="126"/>
      <c r="G3" s="125"/>
      <c r="H3" s="125"/>
      <c r="I3" s="125"/>
    </row>
    <row r="4" spans="1:9" ht="64.8">
      <c r="A4" s="127" t="s">
        <v>1</v>
      </c>
      <c r="B4" s="127" t="s">
        <v>2</v>
      </c>
      <c r="C4" s="5" t="s">
        <v>3</v>
      </c>
      <c r="D4" s="6" t="s">
        <v>4</v>
      </c>
      <c r="E4" s="5" t="s">
        <v>5</v>
      </c>
      <c r="F4" s="7" t="s">
        <v>6</v>
      </c>
      <c r="G4" s="120" t="s">
        <v>7</v>
      </c>
      <c r="H4" s="128" t="s">
        <v>8</v>
      </c>
      <c r="I4" s="128" t="s">
        <v>323</v>
      </c>
    </row>
    <row r="5" spans="1:9">
      <c r="A5" s="113">
        <v>51701554</v>
      </c>
      <c r="B5" s="102" t="s">
        <v>330</v>
      </c>
      <c r="C5" s="102" t="s">
        <v>331</v>
      </c>
      <c r="D5" s="102" t="s">
        <v>100</v>
      </c>
      <c r="E5" s="102" t="s">
        <v>13</v>
      </c>
      <c r="F5" s="102" t="s">
        <v>14</v>
      </c>
      <c r="G5" s="104">
        <v>2300</v>
      </c>
      <c r="H5" s="104">
        <v>1500</v>
      </c>
      <c r="I5" s="129"/>
    </row>
    <row r="6" spans="1:9">
      <c r="A6" s="113">
        <v>51700655</v>
      </c>
      <c r="B6" s="102" t="s">
        <v>332</v>
      </c>
      <c r="C6" s="102" t="s">
        <v>313</v>
      </c>
      <c r="D6" s="102" t="s">
        <v>333</v>
      </c>
      <c r="E6" s="102" t="s">
        <v>13</v>
      </c>
      <c r="F6" s="102" t="s">
        <v>24</v>
      </c>
      <c r="G6" s="104">
        <v>4600</v>
      </c>
      <c r="H6" s="104">
        <v>3000</v>
      </c>
      <c r="I6" s="129"/>
    </row>
    <row r="7" spans="1:9">
      <c r="A7" s="113">
        <v>51700103</v>
      </c>
      <c r="B7" s="102" t="s">
        <v>334</v>
      </c>
      <c r="C7" s="102" t="s">
        <v>335</v>
      </c>
      <c r="D7" s="102" t="s">
        <v>336</v>
      </c>
      <c r="E7" s="102" t="s">
        <v>13</v>
      </c>
      <c r="F7" s="102" t="s">
        <v>14</v>
      </c>
      <c r="G7" s="104">
        <v>2300</v>
      </c>
      <c r="H7" s="104">
        <v>1500</v>
      </c>
      <c r="I7" s="129"/>
    </row>
    <row r="8" spans="1:9">
      <c r="A8" s="113">
        <v>51700628</v>
      </c>
      <c r="B8" s="102" t="s">
        <v>337</v>
      </c>
      <c r="C8" s="102" t="s">
        <v>338</v>
      </c>
      <c r="D8" s="102" t="s">
        <v>339</v>
      </c>
      <c r="E8" s="102" t="s">
        <v>13</v>
      </c>
      <c r="F8" s="102" t="s">
        <v>24</v>
      </c>
      <c r="G8" s="104">
        <v>9200</v>
      </c>
      <c r="H8" s="104">
        <v>6000</v>
      </c>
      <c r="I8" s="130">
        <v>200</v>
      </c>
    </row>
    <row r="9" spans="1:9">
      <c r="A9" s="125"/>
      <c r="B9" s="125"/>
      <c r="C9" s="126"/>
      <c r="D9" s="125"/>
      <c r="E9" s="126"/>
      <c r="F9" s="124" t="s">
        <v>19</v>
      </c>
      <c r="G9" s="131">
        <f>SUM(G5:G8)</f>
        <v>18400</v>
      </c>
      <c r="H9" s="131">
        <f>SUM(H5:H8)</f>
        <v>12000</v>
      </c>
      <c r="I9" s="63">
        <v>200</v>
      </c>
    </row>
    <row r="10" spans="1:9">
      <c r="A10" s="125"/>
      <c r="B10" s="125"/>
      <c r="C10" s="126"/>
      <c r="D10" s="125"/>
      <c r="E10" s="126"/>
      <c r="F10" s="124"/>
      <c r="G10" s="131"/>
      <c r="H10" s="131"/>
      <c r="I10" s="125"/>
    </row>
    <row r="11" spans="1:9">
      <c r="A11" s="63" t="s">
        <v>20</v>
      </c>
      <c r="B11" s="125"/>
      <c r="C11" s="126"/>
      <c r="D11" s="125"/>
      <c r="E11" s="126"/>
      <c r="F11" s="126"/>
      <c r="G11" s="125"/>
      <c r="H11" s="125"/>
      <c r="I11" s="125"/>
    </row>
    <row r="12" spans="1:9" ht="64.8">
      <c r="A12" s="127" t="s">
        <v>35</v>
      </c>
      <c r="B12" s="127" t="s">
        <v>2</v>
      </c>
      <c r="C12" s="5" t="s">
        <v>3</v>
      </c>
      <c r="D12" s="6" t="s">
        <v>4</v>
      </c>
      <c r="E12" s="5" t="s">
        <v>5</v>
      </c>
      <c r="F12" s="7" t="s">
        <v>6</v>
      </c>
      <c r="G12" s="120" t="s">
        <v>7</v>
      </c>
      <c r="H12" s="128" t="s">
        <v>8</v>
      </c>
      <c r="I12" s="125"/>
    </row>
    <row r="13" spans="1:9">
      <c r="A13" s="132">
        <v>51700031</v>
      </c>
      <c r="B13" s="133" t="s">
        <v>340</v>
      </c>
      <c r="C13" s="134" t="s">
        <v>313</v>
      </c>
      <c r="D13" s="129" t="s">
        <v>341</v>
      </c>
      <c r="E13" s="134" t="s">
        <v>23</v>
      </c>
      <c r="F13" s="102" t="s">
        <v>14</v>
      </c>
      <c r="G13" s="104">
        <v>4600</v>
      </c>
      <c r="H13" s="104">
        <v>3000</v>
      </c>
      <c r="I13" s="135"/>
    </row>
    <row r="14" spans="1:9">
      <c r="A14" s="132">
        <v>51701420</v>
      </c>
      <c r="B14" s="133" t="s">
        <v>342</v>
      </c>
      <c r="C14" s="134" t="s">
        <v>313</v>
      </c>
      <c r="D14" s="129" t="s">
        <v>343</v>
      </c>
      <c r="E14" s="134" t="s">
        <v>23</v>
      </c>
      <c r="F14" s="102" t="s">
        <v>14</v>
      </c>
      <c r="G14" s="104">
        <v>4600</v>
      </c>
      <c r="H14" s="104">
        <v>3000</v>
      </c>
      <c r="I14" s="135"/>
    </row>
    <row r="15" spans="1:9">
      <c r="A15" s="132">
        <v>51701465</v>
      </c>
      <c r="B15" s="133" t="s">
        <v>344</v>
      </c>
      <c r="C15" s="134" t="s">
        <v>306</v>
      </c>
      <c r="D15" s="129" t="s">
        <v>345</v>
      </c>
      <c r="E15" s="134" t="s">
        <v>23</v>
      </c>
      <c r="F15" s="102" t="s">
        <v>24</v>
      </c>
      <c r="G15" s="104">
        <v>9200</v>
      </c>
      <c r="H15" s="104">
        <v>6000</v>
      </c>
      <c r="I15" s="135"/>
    </row>
    <row r="16" spans="1:9">
      <c r="A16" s="125"/>
      <c r="B16" s="125"/>
      <c r="C16" s="126"/>
      <c r="D16" s="125"/>
      <c r="E16" s="126"/>
      <c r="F16" s="124" t="s">
        <v>19</v>
      </c>
      <c r="G16" s="131">
        <f>SUM(G13:G15)</f>
        <v>18400</v>
      </c>
      <c r="H16" s="131">
        <f>SUM(H13:H15)</f>
        <v>12000</v>
      </c>
      <c r="I16" s="125"/>
    </row>
    <row r="17" spans="1:10">
      <c r="A17" s="125"/>
      <c r="B17" s="125"/>
      <c r="C17" s="126"/>
      <c r="D17" s="125"/>
      <c r="E17" s="126"/>
      <c r="F17" s="124"/>
      <c r="G17" s="131"/>
      <c r="H17" s="131"/>
      <c r="I17" s="125"/>
    </row>
    <row r="18" spans="1:10">
      <c r="A18" s="63" t="s">
        <v>27</v>
      </c>
      <c r="B18" s="125"/>
      <c r="C18" s="126"/>
      <c r="D18" s="125"/>
      <c r="E18" s="126"/>
      <c r="F18" s="126"/>
      <c r="G18" s="125"/>
      <c r="H18" s="125"/>
      <c r="I18" s="125"/>
    </row>
    <row r="19" spans="1:10" ht="64.8">
      <c r="A19" s="127" t="s">
        <v>1</v>
      </c>
      <c r="B19" s="127" t="s">
        <v>2</v>
      </c>
      <c r="C19" s="5" t="s">
        <v>3</v>
      </c>
      <c r="D19" s="6" t="s">
        <v>4</v>
      </c>
      <c r="E19" s="5" t="s">
        <v>5</v>
      </c>
      <c r="F19" s="7" t="s">
        <v>6</v>
      </c>
      <c r="G19" s="120" t="s">
        <v>7</v>
      </c>
      <c r="H19" s="128" t="s">
        <v>8</v>
      </c>
      <c r="I19" s="128" t="s">
        <v>323</v>
      </c>
    </row>
    <row r="20" spans="1:10">
      <c r="A20" s="132">
        <v>51700235</v>
      </c>
      <c r="B20" s="133" t="s">
        <v>346</v>
      </c>
      <c r="C20" s="134" t="s">
        <v>347</v>
      </c>
      <c r="D20" s="129" t="s">
        <v>29</v>
      </c>
      <c r="E20" s="134" t="s">
        <v>30</v>
      </c>
      <c r="F20" s="102" t="s">
        <v>14</v>
      </c>
      <c r="G20" s="104">
        <v>4600</v>
      </c>
      <c r="H20" s="104">
        <v>3000</v>
      </c>
      <c r="I20" s="129"/>
    </row>
    <row r="21" spans="1:10">
      <c r="A21" s="132">
        <v>51701408</v>
      </c>
      <c r="B21" s="133" t="s">
        <v>348</v>
      </c>
      <c r="C21" s="134" t="s">
        <v>338</v>
      </c>
      <c r="D21" s="129" t="s">
        <v>349</v>
      </c>
      <c r="E21" s="134" t="s">
        <v>30</v>
      </c>
      <c r="F21" s="102" t="s">
        <v>24</v>
      </c>
      <c r="G21" s="104">
        <v>9200</v>
      </c>
      <c r="H21" s="104">
        <v>6000</v>
      </c>
      <c r="I21" s="129">
        <v>200</v>
      </c>
    </row>
    <row r="22" spans="1:10">
      <c r="A22" s="132">
        <v>51701136</v>
      </c>
      <c r="B22" s="133" t="s">
        <v>350</v>
      </c>
      <c r="C22" s="134" t="s">
        <v>338</v>
      </c>
      <c r="D22" s="129" t="s">
        <v>349</v>
      </c>
      <c r="E22" s="134" t="s">
        <v>30</v>
      </c>
      <c r="F22" s="102" t="s">
        <v>24</v>
      </c>
      <c r="G22" s="104">
        <v>4600</v>
      </c>
      <c r="H22" s="104">
        <v>3000</v>
      </c>
      <c r="I22" s="129">
        <v>200</v>
      </c>
      <c r="J22" s="93" t="s">
        <v>74</v>
      </c>
    </row>
    <row r="23" spans="1:10">
      <c r="A23" s="125"/>
      <c r="B23" s="125"/>
      <c r="C23" s="126"/>
      <c r="D23" s="125"/>
      <c r="E23" s="126"/>
      <c r="F23" s="124" t="s">
        <v>19</v>
      </c>
      <c r="G23" s="131">
        <f>SUM(G20:G22)</f>
        <v>18400</v>
      </c>
      <c r="H23" s="131">
        <f>SUM(H20:H22)</f>
        <v>12000</v>
      </c>
      <c r="I23" s="63">
        <f>SUM(I20:I22)</f>
        <v>400</v>
      </c>
    </row>
    <row r="24" spans="1:10">
      <c r="A24" s="125"/>
      <c r="B24" s="125"/>
      <c r="C24" s="126"/>
      <c r="D24" s="125"/>
      <c r="E24" s="126"/>
      <c r="F24" s="126"/>
      <c r="G24" s="125"/>
      <c r="H24" s="125"/>
      <c r="I24" s="125"/>
    </row>
    <row r="25" spans="1:10">
      <c r="A25" s="63" t="s">
        <v>31</v>
      </c>
      <c r="B25" s="125"/>
      <c r="C25" s="126"/>
      <c r="D25" s="125"/>
      <c r="E25" s="126"/>
      <c r="F25" s="126"/>
      <c r="G25" s="125"/>
      <c r="H25" s="125"/>
      <c r="I25" s="125"/>
    </row>
    <row r="26" spans="1:10" ht="64.8">
      <c r="A26" s="127" t="s">
        <v>1</v>
      </c>
      <c r="B26" s="127" t="s">
        <v>2</v>
      </c>
      <c r="C26" s="5" t="s">
        <v>3</v>
      </c>
      <c r="D26" s="6" t="s">
        <v>4</v>
      </c>
      <c r="E26" s="5" t="s">
        <v>5</v>
      </c>
      <c r="F26" s="7" t="s">
        <v>6</v>
      </c>
      <c r="G26" s="120" t="s">
        <v>7</v>
      </c>
      <c r="H26" s="128" t="s">
        <v>8</v>
      </c>
      <c r="I26" s="128" t="s">
        <v>323</v>
      </c>
    </row>
    <row r="27" spans="1:10">
      <c r="A27" s="132">
        <v>51701227</v>
      </c>
      <c r="B27" s="133" t="s">
        <v>351</v>
      </c>
      <c r="C27" s="134" t="s">
        <v>335</v>
      </c>
      <c r="D27" s="129" t="s">
        <v>352</v>
      </c>
      <c r="E27" s="134" t="s">
        <v>77</v>
      </c>
      <c r="F27" s="102" t="s">
        <v>24</v>
      </c>
      <c r="G27" s="104">
        <v>4600</v>
      </c>
      <c r="H27" s="104">
        <v>3000</v>
      </c>
      <c r="I27" s="129"/>
    </row>
    <row r="28" spans="1:10">
      <c r="A28" s="132">
        <v>51700373</v>
      </c>
      <c r="B28" s="133" t="s">
        <v>353</v>
      </c>
      <c r="C28" s="134" t="s">
        <v>338</v>
      </c>
      <c r="D28" s="129" t="s">
        <v>354</v>
      </c>
      <c r="E28" s="134" t="s">
        <v>77</v>
      </c>
      <c r="F28" s="102" t="s">
        <v>14</v>
      </c>
      <c r="G28" s="104">
        <v>4600</v>
      </c>
      <c r="H28" s="104">
        <v>3000</v>
      </c>
      <c r="I28" s="129"/>
    </row>
    <row r="29" spans="1:10">
      <c r="A29" s="132">
        <v>51700340</v>
      </c>
      <c r="B29" s="133" t="s">
        <v>355</v>
      </c>
      <c r="C29" s="134" t="s">
        <v>338</v>
      </c>
      <c r="D29" s="129" t="s">
        <v>356</v>
      </c>
      <c r="E29" s="134" t="s">
        <v>77</v>
      </c>
      <c r="F29" s="102" t="s">
        <v>14</v>
      </c>
      <c r="G29" s="104">
        <v>4600</v>
      </c>
      <c r="H29" s="104">
        <v>3000</v>
      </c>
      <c r="I29" s="129">
        <v>200</v>
      </c>
    </row>
    <row r="30" spans="1:10" s="108" customFormat="1">
      <c r="A30" s="132">
        <v>51700430</v>
      </c>
      <c r="B30" s="133" t="s">
        <v>357</v>
      </c>
      <c r="C30" s="134" t="s">
        <v>335</v>
      </c>
      <c r="D30" s="129" t="s">
        <v>188</v>
      </c>
      <c r="E30" s="134" t="s">
        <v>77</v>
      </c>
      <c r="F30" s="102" t="s">
        <v>24</v>
      </c>
      <c r="G30" s="104">
        <v>4600</v>
      </c>
      <c r="H30" s="104">
        <v>3000</v>
      </c>
      <c r="I30" s="129"/>
    </row>
    <row r="31" spans="1:10">
      <c r="A31" s="125"/>
      <c r="B31" s="125"/>
      <c r="C31" s="126"/>
      <c r="D31" s="125"/>
      <c r="E31" s="126"/>
      <c r="F31" s="124" t="s">
        <v>19</v>
      </c>
      <c r="G31" s="131">
        <f>SUM(G27:G30)</f>
        <v>18400</v>
      </c>
      <c r="H31" s="131">
        <f t="shared" ref="H31:I31" si="0">SUM(H27:H30)</f>
        <v>12000</v>
      </c>
      <c r="I31" s="131">
        <f t="shared" si="0"/>
        <v>200</v>
      </c>
    </row>
    <row r="32" spans="1:10">
      <c r="A32" s="125"/>
      <c r="B32" s="125"/>
      <c r="C32" s="126"/>
      <c r="D32" s="125"/>
      <c r="E32" s="126"/>
      <c r="F32" s="126"/>
      <c r="G32" s="125"/>
      <c r="H32" s="125"/>
      <c r="I32" s="125"/>
    </row>
    <row r="33" spans="1:9">
      <c r="A33" s="63" t="s">
        <v>33</v>
      </c>
      <c r="B33" s="125"/>
      <c r="C33" s="126"/>
      <c r="D33" s="125"/>
      <c r="E33" s="126"/>
      <c r="F33" s="126"/>
      <c r="G33" s="125"/>
      <c r="H33" s="125"/>
      <c r="I33" s="125"/>
    </row>
    <row r="34" spans="1:9">
      <c r="A34" s="125" t="s">
        <v>34</v>
      </c>
      <c r="B34" s="125"/>
      <c r="C34" s="126"/>
      <c r="D34" s="125"/>
      <c r="E34" s="126"/>
      <c r="F34" s="125"/>
      <c r="G34" s="125"/>
      <c r="H34" s="125"/>
      <c r="I34" s="125"/>
    </row>
    <row r="35" spans="1:9">
      <c r="A35" s="125"/>
      <c r="B35" s="125"/>
      <c r="C35" s="126"/>
      <c r="D35" s="125"/>
      <c r="E35" s="126"/>
      <c r="F35" s="125"/>
      <c r="G35" s="125"/>
      <c r="H35" s="125"/>
      <c r="I35" s="125"/>
    </row>
    <row r="36" spans="1:9">
      <c r="A36" s="63" t="s">
        <v>0</v>
      </c>
      <c r="B36" s="125"/>
      <c r="C36" s="126"/>
      <c r="D36" s="125"/>
      <c r="E36" s="126"/>
      <c r="F36" s="126"/>
      <c r="G36" s="125"/>
      <c r="H36" s="125"/>
      <c r="I36" s="125"/>
    </row>
    <row r="37" spans="1:9" ht="64.8">
      <c r="A37" s="127" t="s">
        <v>35</v>
      </c>
      <c r="B37" s="127" t="s">
        <v>2</v>
      </c>
      <c r="C37" s="5" t="s">
        <v>3</v>
      </c>
      <c r="D37" s="6" t="s">
        <v>4</v>
      </c>
      <c r="E37" s="5" t="s">
        <v>5</v>
      </c>
      <c r="F37" s="7" t="s">
        <v>6</v>
      </c>
      <c r="G37" s="150" t="s">
        <v>36</v>
      </c>
      <c r="H37" s="151"/>
      <c r="I37" s="125"/>
    </row>
    <row r="38" spans="1:9">
      <c r="A38" s="136">
        <v>51701165</v>
      </c>
      <c r="B38" s="102" t="s">
        <v>358</v>
      </c>
      <c r="C38" s="102" t="s">
        <v>338</v>
      </c>
      <c r="D38" s="129" t="s">
        <v>359</v>
      </c>
      <c r="E38" s="129" t="s">
        <v>13</v>
      </c>
      <c r="F38" s="102" t="s">
        <v>14</v>
      </c>
      <c r="G38" s="148" t="s">
        <v>39</v>
      </c>
      <c r="H38" s="149"/>
      <c r="I38" s="125"/>
    </row>
    <row r="39" spans="1:9">
      <c r="A39" s="136">
        <v>51701103</v>
      </c>
      <c r="B39" s="102" t="s">
        <v>360</v>
      </c>
      <c r="C39" s="102" t="s">
        <v>338</v>
      </c>
      <c r="D39" s="129" t="s">
        <v>361</v>
      </c>
      <c r="E39" s="129" t="s">
        <v>13</v>
      </c>
      <c r="F39" s="102" t="s">
        <v>14</v>
      </c>
      <c r="G39" s="148" t="s">
        <v>42</v>
      </c>
      <c r="H39" s="149"/>
      <c r="I39" s="125"/>
    </row>
    <row r="40" spans="1:9">
      <c r="A40" s="136">
        <v>51700575</v>
      </c>
      <c r="B40" s="102" t="s">
        <v>362</v>
      </c>
      <c r="C40" s="102" t="s">
        <v>338</v>
      </c>
      <c r="D40" s="129" t="s">
        <v>363</v>
      </c>
      <c r="E40" s="129" t="s">
        <v>13</v>
      </c>
      <c r="F40" s="102" t="s">
        <v>14</v>
      </c>
      <c r="G40" s="148" t="s">
        <v>200</v>
      </c>
      <c r="H40" s="149"/>
      <c r="I40" s="125"/>
    </row>
    <row r="41" spans="1:9">
      <c r="A41" s="137"/>
      <c r="B41" s="137"/>
      <c r="C41" s="138"/>
      <c r="D41" s="139"/>
      <c r="E41" s="138"/>
      <c r="F41" s="138"/>
      <c r="G41" s="139"/>
      <c r="H41" s="139"/>
      <c r="I41" s="125"/>
    </row>
    <row r="42" spans="1:9">
      <c r="A42" s="63" t="s">
        <v>20</v>
      </c>
      <c r="B42" s="125"/>
      <c r="C42" s="126"/>
      <c r="D42" s="125"/>
      <c r="E42" s="126"/>
      <c r="F42" s="126"/>
      <c r="G42" s="125"/>
      <c r="H42" s="125"/>
      <c r="I42" s="125"/>
    </row>
    <row r="43" spans="1:9">
      <c r="A43" s="140" t="s">
        <v>364</v>
      </c>
      <c r="B43" s="141"/>
      <c r="C43" s="138"/>
      <c r="D43" s="142"/>
      <c r="E43" s="138"/>
      <c r="F43" s="138"/>
      <c r="G43" s="139"/>
      <c r="H43" s="139"/>
      <c r="I43" s="141"/>
    </row>
    <row r="44" spans="1:9">
      <c r="A44" s="140"/>
      <c r="B44" s="141"/>
      <c r="C44" s="138"/>
      <c r="D44" s="142"/>
      <c r="E44" s="138"/>
      <c r="F44" s="138"/>
      <c r="G44" s="139"/>
      <c r="H44" s="139"/>
      <c r="I44" s="141"/>
    </row>
    <row r="45" spans="1:9">
      <c r="A45" s="63" t="s">
        <v>27</v>
      </c>
      <c r="B45" s="125"/>
      <c r="C45" s="126"/>
      <c r="D45" s="125"/>
      <c r="E45" s="126"/>
      <c r="F45" s="126"/>
      <c r="G45" s="125"/>
      <c r="H45" s="125"/>
      <c r="I45" s="141"/>
    </row>
    <row r="46" spans="1:9" ht="64.8">
      <c r="A46" s="127" t="s">
        <v>35</v>
      </c>
      <c r="B46" s="127" t="s">
        <v>2</v>
      </c>
      <c r="C46" s="5" t="s">
        <v>3</v>
      </c>
      <c r="D46" s="6" t="s">
        <v>4</v>
      </c>
      <c r="E46" s="5" t="s">
        <v>5</v>
      </c>
      <c r="F46" s="7" t="s">
        <v>6</v>
      </c>
      <c r="G46" s="150" t="s">
        <v>36</v>
      </c>
      <c r="H46" s="151"/>
      <c r="I46" s="141"/>
    </row>
    <row r="47" spans="1:9">
      <c r="A47" s="133">
        <v>51700220</v>
      </c>
      <c r="B47" s="133" t="s">
        <v>365</v>
      </c>
      <c r="C47" s="134" t="s">
        <v>338</v>
      </c>
      <c r="D47" s="129" t="s">
        <v>366</v>
      </c>
      <c r="E47" s="129" t="s">
        <v>30</v>
      </c>
      <c r="F47" s="129" t="s">
        <v>24</v>
      </c>
      <c r="G47" s="148" t="s">
        <v>39</v>
      </c>
      <c r="H47" s="149"/>
      <c r="I47" s="141"/>
    </row>
    <row r="48" spans="1:9">
      <c r="A48" s="133">
        <v>51701536</v>
      </c>
      <c r="B48" s="133" t="s">
        <v>367</v>
      </c>
      <c r="C48" s="134" t="s">
        <v>313</v>
      </c>
      <c r="D48" s="129" t="s">
        <v>368</v>
      </c>
      <c r="E48" s="129" t="s">
        <v>30</v>
      </c>
      <c r="F48" s="102" t="s">
        <v>24</v>
      </c>
      <c r="G48" s="148" t="s">
        <v>42</v>
      </c>
      <c r="H48" s="149"/>
      <c r="I48" s="141"/>
    </row>
    <row r="49" spans="1:9">
      <c r="A49" s="133">
        <v>51700061</v>
      </c>
      <c r="B49" s="133" t="s">
        <v>369</v>
      </c>
      <c r="C49" s="134" t="s">
        <v>338</v>
      </c>
      <c r="D49" s="129" t="s">
        <v>370</v>
      </c>
      <c r="E49" s="129" t="s">
        <v>30</v>
      </c>
      <c r="F49" s="102" t="s">
        <v>24</v>
      </c>
      <c r="G49" s="148" t="s">
        <v>200</v>
      </c>
      <c r="H49" s="149"/>
      <c r="I49" s="125"/>
    </row>
    <row r="50" spans="1:9">
      <c r="A50" s="140"/>
      <c r="B50" s="141"/>
      <c r="C50" s="138"/>
      <c r="D50" s="142"/>
      <c r="E50" s="138"/>
      <c r="F50" s="138"/>
      <c r="G50" s="139"/>
      <c r="H50" s="139"/>
      <c r="I50" s="125"/>
    </row>
    <row r="51" spans="1:9">
      <c r="A51" s="63" t="s">
        <v>31</v>
      </c>
      <c r="B51" s="125"/>
      <c r="C51" s="126"/>
      <c r="D51" s="125"/>
      <c r="E51" s="126"/>
      <c r="F51" s="126"/>
      <c r="G51" s="125"/>
      <c r="H51" s="125"/>
      <c r="I51" s="125"/>
    </row>
    <row r="52" spans="1:9" ht="64.8">
      <c r="A52" s="127" t="s">
        <v>35</v>
      </c>
      <c r="B52" s="127" t="s">
        <v>2</v>
      </c>
      <c r="C52" s="5" t="s">
        <v>3</v>
      </c>
      <c r="D52" s="6" t="s">
        <v>4</v>
      </c>
      <c r="E52" s="5" t="s">
        <v>5</v>
      </c>
      <c r="F52" s="7" t="s">
        <v>6</v>
      </c>
      <c r="G52" s="150" t="s">
        <v>36</v>
      </c>
      <c r="H52" s="151"/>
      <c r="I52" s="125"/>
    </row>
    <row r="53" spans="1:9">
      <c r="A53" s="143">
        <v>51701062</v>
      </c>
      <c r="B53" s="144" t="s">
        <v>371</v>
      </c>
      <c r="C53" s="134" t="s">
        <v>313</v>
      </c>
      <c r="D53" s="129" t="s">
        <v>372</v>
      </c>
      <c r="E53" s="134" t="s">
        <v>77</v>
      </c>
      <c r="F53" s="145" t="s">
        <v>14</v>
      </c>
      <c r="G53" s="152" t="s">
        <v>39</v>
      </c>
      <c r="H53" s="153"/>
      <c r="I53" s="125"/>
    </row>
    <row r="54" spans="1:9">
      <c r="A54" s="146">
        <v>51700804</v>
      </c>
      <c r="B54" s="133" t="s">
        <v>373</v>
      </c>
      <c r="C54" s="134" t="s">
        <v>338</v>
      </c>
      <c r="D54" s="129" t="s">
        <v>374</v>
      </c>
      <c r="E54" s="129" t="s">
        <v>77</v>
      </c>
      <c r="F54" s="102" t="s">
        <v>14</v>
      </c>
      <c r="G54" s="148" t="s">
        <v>42</v>
      </c>
      <c r="H54" s="149"/>
      <c r="I54" s="147"/>
    </row>
  </sheetData>
  <mergeCells count="11">
    <mergeCell ref="G48:H48"/>
    <mergeCell ref="G49:H49"/>
    <mergeCell ref="G52:H52"/>
    <mergeCell ref="G53:H53"/>
    <mergeCell ref="G54:H54"/>
    <mergeCell ref="G47:H47"/>
    <mergeCell ref="G37:H37"/>
    <mergeCell ref="G38:H38"/>
    <mergeCell ref="G39:H39"/>
    <mergeCell ref="G40:H40"/>
    <mergeCell ref="G46:H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D3" sqref="D3"/>
    </sheetView>
  </sheetViews>
  <sheetFormatPr defaultRowHeight="14.4"/>
  <cols>
    <col min="1" max="1" width="9.109375" style="1" customWidth="1"/>
    <col min="2" max="2" width="18.88671875" style="1" bestFit="1" customWidth="1"/>
    <col min="3" max="3" width="3.88671875" style="1" customWidth="1"/>
    <col min="4" max="4" width="60" style="1" bestFit="1" customWidth="1"/>
    <col min="5" max="5" width="3.6640625" style="1" bestFit="1" customWidth="1"/>
    <col min="6" max="6" width="14.44140625" style="1" customWidth="1"/>
    <col min="7" max="8" width="6.5546875" style="2" bestFit="1" customWidth="1"/>
    <col min="9" max="9" width="11" style="1" customWidth="1"/>
    <col min="10" max="256" width="9.109375" style="1"/>
    <col min="257" max="257" width="9.109375" style="1" customWidth="1"/>
    <col min="258" max="258" width="18.88671875" style="1" bestFit="1" customWidth="1"/>
    <col min="259" max="259" width="3.88671875" style="1" customWidth="1"/>
    <col min="260" max="260" width="60" style="1" bestFit="1" customWidth="1"/>
    <col min="261" max="261" width="3.6640625" style="1" bestFit="1" customWidth="1"/>
    <col min="262" max="262" width="14.44140625" style="1" customWidth="1"/>
    <col min="263" max="264" width="6.5546875" style="1" bestFit="1" customWidth="1"/>
    <col min="265" max="265" width="11" style="1" customWidth="1"/>
    <col min="266" max="512" width="9.109375" style="1"/>
    <col min="513" max="513" width="9.109375" style="1" customWidth="1"/>
    <col min="514" max="514" width="18.88671875" style="1" bestFit="1" customWidth="1"/>
    <col min="515" max="515" width="3.88671875" style="1" customWidth="1"/>
    <col min="516" max="516" width="60" style="1" bestFit="1" customWidth="1"/>
    <col min="517" max="517" width="3.6640625" style="1" bestFit="1" customWidth="1"/>
    <col min="518" max="518" width="14.44140625" style="1" customWidth="1"/>
    <col min="519" max="520" width="6.5546875" style="1" bestFit="1" customWidth="1"/>
    <col min="521" max="521" width="11" style="1" customWidth="1"/>
    <col min="522" max="768" width="9.109375" style="1"/>
    <col min="769" max="769" width="9.109375" style="1" customWidth="1"/>
    <col min="770" max="770" width="18.88671875" style="1" bestFit="1" customWidth="1"/>
    <col min="771" max="771" width="3.88671875" style="1" customWidth="1"/>
    <col min="772" max="772" width="60" style="1" bestFit="1" customWidth="1"/>
    <col min="773" max="773" width="3.6640625" style="1" bestFit="1" customWidth="1"/>
    <col min="774" max="774" width="14.44140625" style="1" customWidth="1"/>
    <col min="775" max="776" width="6.5546875" style="1" bestFit="1" customWidth="1"/>
    <col min="777" max="777" width="11" style="1" customWidth="1"/>
    <col min="778" max="1024" width="9.109375" style="1"/>
    <col min="1025" max="1025" width="9.109375" style="1" customWidth="1"/>
    <col min="1026" max="1026" width="18.88671875" style="1" bestFit="1" customWidth="1"/>
    <col min="1027" max="1027" width="3.88671875" style="1" customWidth="1"/>
    <col min="1028" max="1028" width="60" style="1" bestFit="1" customWidth="1"/>
    <col min="1029" max="1029" width="3.6640625" style="1" bestFit="1" customWidth="1"/>
    <col min="1030" max="1030" width="14.44140625" style="1" customWidth="1"/>
    <col min="1031" max="1032" width="6.5546875" style="1" bestFit="1" customWidth="1"/>
    <col min="1033" max="1033" width="11" style="1" customWidth="1"/>
    <col min="1034" max="1280" width="9.109375" style="1"/>
    <col min="1281" max="1281" width="9.109375" style="1" customWidth="1"/>
    <col min="1282" max="1282" width="18.88671875" style="1" bestFit="1" customWidth="1"/>
    <col min="1283" max="1283" width="3.88671875" style="1" customWidth="1"/>
    <col min="1284" max="1284" width="60" style="1" bestFit="1" customWidth="1"/>
    <col min="1285" max="1285" width="3.6640625" style="1" bestFit="1" customWidth="1"/>
    <col min="1286" max="1286" width="14.44140625" style="1" customWidth="1"/>
    <col min="1287" max="1288" width="6.5546875" style="1" bestFit="1" customWidth="1"/>
    <col min="1289" max="1289" width="11" style="1" customWidth="1"/>
    <col min="1290" max="1536" width="9.109375" style="1"/>
    <col min="1537" max="1537" width="9.109375" style="1" customWidth="1"/>
    <col min="1538" max="1538" width="18.88671875" style="1" bestFit="1" customWidth="1"/>
    <col min="1539" max="1539" width="3.88671875" style="1" customWidth="1"/>
    <col min="1540" max="1540" width="60" style="1" bestFit="1" customWidth="1"/>
    <col min="1541" max="1541" width="3.6640625" style="1" bestFit="1" customWidth="1"/>
    <col min="1542" max="1542" width="14.44140625" style="1" customWidth="1"/>
    <col min="1543" max="1544" width="6.5546875" style="1" bestFit="1" customWidth="1"/>
    <col min="1545" max="1545" width="11" style="1" customWidth="1"/>
    <col min="1546" max="1792" width="9.109375" style="1"/>
    <col min="1793" max="1793" width="9.109375" style="1" customWidth="1"/>
    <col min="1794" max="1794" width="18.88671875" style="1" bestFit="1" customWidth="1"/>
    <col min="1795" max="1795" width="3.88671875" style="1" customWidth="1"/>
    <col min="1796" max="1796" width="60" style="1" bestFit="1" customWidth="1"/>
    <col min="1797" max="1797" width="3.6640625" style="1" bestFit="1" customWidth="1"/>
    <col min="1798" max="1798" width="14.44140625" style="1" customWidth="1"/>
    <col min="1799" max="1800" width="6.5546875" style="1" bestFit="1" customWidth="1"/>
    <col min="1801" max="1801" width="11" style="1" customWidth="1"/>
    <col min="1802" max="2048" width="9.109375" style="1"/>
    <col min="2049" max="2049" width="9.109375" style="1" customWidth="1"/>
    <col min="2050" max="2050" width="18.88671875" style="1" bestFit="1" customWidth="1"/>
    <col min="2051" max="2051" width="3.88671875" style="1" customWidth="1"/>
    <col min="2052" max="2052" width="60" style="1" bestFit="1" customWidth="1"/>
    <col min="2053" max="2053" width="3.6640625" style="1" bestFit="1" customWidth="1"/>
    <col min="2054" max="2054" width="14.44140625" style="1" customWidth="1"/>
    <col min="2055" max="2056" width="6.5546875" style="1" bestFit="1" customWidth="1"/>
    <col min="2057" max="2057" width="11" style="1" customWidth="1"/>
    <col min="2058" max="2304" width="9.109375" style="1"/>
    <col min="2305" max="2305" width="9.109375" style="1" customWidth="1"/>
    <col min="2306" max="2306" width="18.88671875" style="1" bestFit="1" customWidth="1"/>
    <col min="2307" max="2307" width="3.88671875" style="1" customWidth="1"/>
    <col min="2308" max="2308" width="60" style="1" bestFit="1" customWidth="1"/>
    <col min="2309" max="2309" width="3.6640625" style="1" bestFit="1" customWidth="1"/>
    <col min="2310" max="2310" width="14.44140625" style="1" customWidth="1"/>
    <col min="2311" max="2312" width="6.5546875" style="1" bestFit="1" customWidth="1"/>
    <col min="2313" max="2313" width="11" style="1" customWidth="1"/>
    <col min="2314" max="2560" width="9.109375" style="1"/>
    <col min="2561" max="2561" width="9.109375" style="1" customWidth="1"/>
    <col min="2562" max="2562" width="18.88671875" style="1" bestFit="1" customWidth="1"/>
    <col min="2563" max="2563" width="3.88671875" style="1" customWidth="1"/>
    <col min="2564" max="2564" width="60" style="1" bestFit="1" customWidth="1"/>
    <col min="2565" max="2565" width="3.6640625" style="1" bestFit="1" customWidth="1"/>
    <col min="2566" max="2566" width="14.44140625" style="1" customWidth="1"/>
    <col min="2567" max="2568" width="6.5546875" style="1" bestFit="1" customWidth="1"/>
    <col min="2569" max="2569" width="11" style="1" customWidth="1"/>
    <col min="2570" max="2816" width="9.109375" style="1"/>
    <col min="2817" max="2817" width="9.109375" style="1" customWidth="1"/>
    <col min="2818" max="2818" width="18.88671875" style="1" bestFit="1" customWidth="1"/>
    <col min="2819" max="2819" width="3.88671875" style="1" customWidth="1"/>
    <col min="2820" max="2820" width="60" style="1" bestFit="1" customWidth="1"/>
    <col min="2821" max="2821" width="3.6640625" style="1" bestFit="1" customWidth="1"/>
    <col min="2822" max="2822" width="14.44140625" style="1" customWidth="1"/>
    <col min="2823" max="2824" width="6.5546875" style="1" bestFit="1" customWidth="1"/>
    <col min="2825" max="2825" width="11" style="1" customWidth="1"/>
    <col min="2826" max="3072" width="9.109375" style="1"/>
    <col min="3073" max="3073" width="9.109375" style="1" customWidth="1"/>
    <col min="3074" max="3074" width="18.88671875" style="1" bestFit="1" customWidth="1"/>
    <col min="3075" max="3075" width="3.88671875" style="1" customWidth="1"/>
    <col min="3076" max="3076" width="60" style="1" bestFit="1" customWidth="1"/>
    <col min="3077" max="3077" width="3.6640625" style="1" bestFit="1" customWidth="1"/>
    <col min="3078" max="3078" width="14.44140625" style="1" customWidth="1"/>
    <col min="3079" max="3080" width="6.5546875" style="1" bestFit="1" customWidth="1"/>
    <col min="3081" max="3081" width="11" style="1" customWidth="1"/>
    <col min="3082" max="3328" width="9.109375" style="1"/>
    <col min="3329" max="3329" width="9.109375" style="1" customWidth="1"/>
    <col min="3330" max="3330" width="18.88671875" style="1" bestFit="1" customWidth="1"/>
    <col min="3331" max="3331" width="3.88671875" style="1" customWidth="1"/>
    <col min="3332" max="3332" width="60" style="1" bestFit="1" customWidth="1"/>
    <col min="3333" max="3333" width="3.6640625" style="1" bestFit="1" customWidth="1"/>
    <col min="3334" max="3334" width="14.44140625" style="1" customWidth="1"/>
    <col min="3335" max="3336" width="6.5546875" style="1" bestFit="1" customWidth="1"/>
    <col min="3337" max="3337" width="11" style="1" customWidth="1"/>
    <col min="3338" max="3584" width="9.109375" style="1"/>
    <col min="3585" max="3585" width="9.109375" style="1" customWidth="1"/>
    <col min="3586" max="3586" width="18.88671875" style="1" bestFit="1" customWidth="1"/>
    <col min="3587" max="3587" width="3.88671875" style="1" customWidth="1"/>
    <col min="3588" max="3588" width="60" style="1" bestFit="1" customWidth="1"/>
    <col min="3589" max="3589" width="3.6640625" style="1" bestFit="1" customWidth="1"/>
    <col min="3590" max="3590" width="14.44140625" style="1" customWidth="1"/>
    <col min="3591" max="3592" width="6.5546875" style="1" bestFit="1" customWidth="1"/>
    <col min="3593" max="3593" width="11" style="1" customWidth="1"/>
    <col min="3594" max="3840" width="9.109375" style="1"/>
    <col min="3841" max="3841" width="9.109375" style="1" customWidth="1"/>
    <col min="3842" max="3842" width="18.88671875" style="1" bestFit="1" customWidth="1"/>
    <col min="3843" max="3843" width="3.88671875" style="1" customWidth="1"/>
    <col min="3844" max="3844" width="60" style="1" bestFit="1" customWidth="1"/>
    <col min="3845" max="3845" width="3.6640625" style="1" bestFit="1" customWidth="1"/>
    <col min="3846" max="3846" width="14.44140625" style="1" customWidth="1"/>
    <col min="3847" max="3848" width="6.5546875" style="1" bestFit="1" customWidth="1"/>
    <col min="3849" max="3849" width="11" style="1" customWidth="1"/>
    <col min="3850" max="4096" width="9.109375" style="1"/>
    <col min="4097" max="4097" width="9.109375" style="1" customWidth="1"/>
    <col min="4098" max="4098" width="18.88671875" style="1" bestFit="1" customWidth="1"/>
    <col min="4099" max="4099" width="3.88671875" style="1" customWidth="1"/>
    <col min="4100" max="4100" width="60" style="1" bestFit="1" customWidth="1"/>
    <col min="4101" max="4101" width="3.6640625" style="1" bestFit="1" customWidth="1"/>
    <col min="4102" max="4102" width="14.44140625" style="1" customWidth="1"/>
    <col min="4103" max="4104" width="6.5546875" style="1" bestFit="1" customWidth="1"/>
    <col min="4105" max="4105" width="11" style="1" customWidth="1"/>
    <col min="4106" max="4352" width="9.109375" style="1"/>
    <col min="4353" max="4353" width="9.109375" style="1" customWidth="1"/>
    <col min="4354" max="4354" width="18.88671875" style="1" bestFit="1" customWidth="1"/>
    <col min="4355" max="4355" width="3.88671875" style="1" customWidth="1"/>
    <col min="4356" max="4356" width="60" style="1" bestFit="1" customWidth="1"/>
    <col min="4357" max="4357" width="3.6640625" style="1" bestFit="1" customWidth="1"/>
    <col min="4358" max="4358" width="14.44140625" style="1" customWidth="1"/>
    <col min="4359" max="4360" width="6.5546875" style="1" bestFit="1" customWidth="1"/>
    <col min="4361" max="4361" width="11" style="1" customWidth="1"/>
    <col min="4362" max="4608" width="9.109375" style="1"/>
    <col min="4609" max="4609" width="9.109375" style="1" customWidth="1"/>
    <col min="4610" max="4610" width="18.88671875" style="1" bestFit="1" customWidth="1"/>
    <col min="4611" max="4611" width="3.88671875" style="1" customWidth="1"/>
    <col min="4612" max="4612" width="60" style="1" bestFit="1" customWidth="1"/>
    <col min="4613" max="4613" width="3.6640625" style="1" bestFit="1" customWidth="1"/>
    <col min="4614" max="4614" width="14.44140625" style="1" customWidth="1"/>
    <col min="4615" max="4616" width="6.5546875" style="1" bestFit="1" customWidth="1"/>
    <col min="4617" max="4617" width="11" style="1" customWidth="1"/>
    <col min="4618" max="4864" width="9.109375" style="1"/>
    <col min="4865" max="4865" width="9.109375" style="1" customWidth="1"/>
    <col min="4866" max="4866" width="18.88671875" style="1" bestFit="1" customWidth="1"/>
    <col min="4867" max="4867" width="3.88671875" style="1" customWidth="1"/>
    <col min="4868" max="4868" width="60" style="1" bestFit="1" customWidth="1"/>
    <col min="4869" max="4869" width="3.6640625" style="1" bestFit="1" customWidth="1"/>
    <col min="4870" max="4870" width="14.44140625" style="1" customWidth="1"/>
    <col min="4871" max="4872" width="6.5546875" style="1" bestFit="1" customWidth="1"/>
    <col min="4873" max="4873" width="11" style="1" customWidth="1"/>
    <col min="4874" max="5120" width="9.109375" style="1"/>
    <col min="5121" max="5121" width="9.109375" style="1" customWidth="1"/>
    <col min="5122" max="5122" width="18.88671875" style="1" bestFit="1" customWidth="1"/>
    <col min="5123" max="5123" width="3.88671875" style="1" customWidth="1"/>
    <col min="5124" max="5124" width="60" style="1" bestFit="1" customWidth="1"/>
    <col min="5125" max="5125" width="3.6640625" style="1" bestFit="1" customWidth="1"/>
    <col min="5126" max="5126" width="14.44140625" style="1" customWidth="1"/>
    <col min="5127" max="5128" width="6.5546875" style="1" bestFit="1" customWidth="1"/>
    <col min="5129" max="5129" width="11" style="1" customWidth="1"/>
    <col min="5130" max="5376" width="9.109375" style="1"/>
    <col min="5377" max="5377" width="9.109375" style="1" customWidth="1"/>
    <col min="5378" max="5378" width="18.88671875" style="1" bestFit="1" customWidth="1"/>
    <col min="5379" max="5379" width="3.88671875" style="1" customWidth="1"/>
    <col min="5380" max="5380" width="60" style="1" bestFit="1" customWidth="1"/>
    <col min="5381" max="5381" width="3.6640625" style="1" bestFit="1" customWidth="1"/>
    <col min="5382" max="5382" width="14.44140625" style="1" customWidth="1"/>
    <col min="5383" max="5384" width="6.5546875" style="1" bestFit="1" customWidth="1"/>
    <col min="5385" max="5385" width="11" style="1" customWidth="1"/>
    <col min="5386" max="5632" width="9.109375" style="1"/>
    <col min="5633" max="5633" width="9.109375" style="1" customWidth="1"/>
    <col min="5634" max="5634" width="18.88671875" style="1" bestFit="1" customWidth="1"/>
    <col min="5635" max="5635" width="3.88671875" style="1" customWidth="1"/>
    <col min="5636" max="5636" width="60" style="1" bestFit="1" customWidth="1"/>
    <col min="5637" max="5637" width="3.6640625" style="1" bestFit="1" customWidth="1"/>
    <col min="5638" max="5638" width="14.44140625" style="1" customWidth="1"/>
    <col min="5639" max="5640" width="6.5546875" style="1" bestFit="1" customWidth="1"/>
    <col min="5641" max="5641" width="11" style="1" customWidth="1"/>
    <col min="5642" max="5888" width="9.109375" style="1"/>
    <col min="5889" max="5889" width="9.109375" style="1" customWidth="1"/>
    <col min="5890" max="5890" width="18.88671875" style="1" bestFit="1" customWidth="1"/>
    <col min="5891" max="5891" width="3.88671875" style="1" customWidth="1"/>
    <col min="5892" max="5892" width="60" style="1" bestFit="1" customWidth="1"/>
    <col min="5893" max="5893" width="3.6640625" style="1" bestFit="1" customWidth="1"/>
    <col min="5894" max="5894" width="14.44140625" style="1" customWidth="1"/>
    <col min="5895" max="5896" width="6.5546875" style="1" bestFit="1" customWidth="1"/>
    <col min="5897" max="5897" width="11" style="1" customWidth="1"/>
    <col min="5898" max="6144" width="9.109375" style="1"/>
    <col min="6145" max="6145" width="9.109375" style="1" customWidth="1"/>
    <col min="6146" max="6146" width="18.88671875" style="1" bestFit="1" customWidth="1"/>
    <col min="6147" max="6147" width="3.88671875" style="1" customWidth="1"/>
    <col min="6148" max="6148" width="60" style="1" bestFit="1" customWidth="1"/>
    <col min="6149" max="6149" width="3.6640625" style="1" bestFit="1" customWidth="1"/>
    <col min="6150" max="6150" width="14.44140625" style="1" customWidth="1"/>
    <col min="6151" max="6152" width="6.5546875" style="1" bestFit="1" customWidth="1"/>
    <col min="6153" max="6153" width="11" style="1" customWidth="1"/>
    <col min="6154" max="6400" width="9.109375" style="1"/>
    <col min="6401" max="6401" width="9.109375" style="1" customWidth="1"/>
    <col min="6402" max="6402" width="18.88671875" style="1" bestFit="1" customWidth="1"/>
    <col min="6403" max="6403" width="3.88671875" style="1" customWidth="1"/>
    <col min="6404" max="6404" width="60" style="1" bestFit="1" customWidth="1"/>
    <col min="6405" max="6405" width="3.6640625" style="1" bestFit="1" customWidth="1"/>
    <col min="6406" max="6406" width="14.44140625" style="1" customWidth="1"/>
    <col min="6407" max="6408" width="6.5546875" style="1" bestFit="1" customWidth="1"/>
    <col min="6409" max="6409" width="11" style="1" customWidth="1"/>
    <col min="6410" max="6656" width="9.109375" style="1"/>
    <col min="6657" max="6657" width="9.109375" style="1" customWidth="1"/>
    <col min="6658" max="6658" width="18.88671875" style="1" bestFit="1" customWidth="1"/>
    <col min="6659" max="6659" width="3.88671875" style="1" customWidth="1"/>
    <col min="6660" max="6660" width="60" style="1" bestFit="1" customWidth="1"/>
    <col min="6661" max="6661" width="3.6640625" style="1" bestFit="1" customWidth="1"/>
    <col min="6662" max="6662" width="14.44140625" style="1" customWidth="1"/>
    <col min="6663" max="6664" width="6.5546875" style="1" bestFit="1" customWidth="1"/>
    <col min="6665" max="6665" width="11" style="1" customWidth="1"/>
    <col min="6666" max="6912" width="9.109375" style="1"/>
    <col min="6913" max="6913" width="9.109375" style="1" customWidth="1"/>
    <col min="6914" max="6914" width="18.88671875" style="1" bestFit="1" customWidth="1"/>
    <col min="6915" max="6915" width="3.88671875" style="1" customWidth="1"/>
    <col min="6916" max="6916" width="60" style="1" bestFit="1" customWidth="1"/>
    <col min="6917" max="6917" width="3.6640625" style="1" bestFit="1" customWidth="1"/>
    <col min="6918" max="6918" width="14.44140625" style="1" customWidth="1"/>
    <col min="6919" max="6920" width="6.5546875" style="1" bestFit="1" customWidth="1"/>
    <col min="6921" max="6921" width="11" style="1" customWidth="1"/>
    <col min="6922" max="7168" width="9.109375" style="1"/>
    <col min="7169" max="7169" width="9.109375" style="1" customWidth="1"/>
    <col min="7170" max="7170" width="18.88671875" style="1" bestFit="1" customWidth="1"/>
    <col min="7171" max="7171" width="3.88671875" style="1" customWidth="1"/>
    <col min="7172" max="7172" width="60" style="1" bestFit="1" customWidth="1"/>
    <col min="7173" max="7173" width="3.6640625" style="1" bestFit="1" customWidth="1"/>
    <col min="7174" max="7174" width="14.44140625" style="1" customWidth="1"/>
    <col min="7175" max="7176" width="6.5546875" style="1" bestFit="1" customWidth="1"/>
    <col min="7177" max="7177" width="11" style="1" customWidth="1"/>
    <col min="7178" max="7424" width="9.109375" style="1"/>
    <col min="7425" max="7425" width="9.109375" style="1" customWidth="1"/>
    <col min="7426" max="7426" width="18.88671875" style="1" bestFit="1" customWidth="1"/>
    <col min="7427" max="7427" width="3.88671875" style="1" customWidth="1"/>
    <col min="7428" max="7428" width="60" style="1" bestFit="1" customWidth="1"/>
    <col min="7429" max="7429" width="3.6640625" style="1" bestFit="1" customWidth="1"/>
    <col min="7430" max="7430" width="14.44140625" style="1" customWidth="1"/>
    <col min="7431" max="7432" width="6.5546875" style="1" bestFit="1" customWidth="1"/>
    <col min="7433" max="7433" width="11" style="1" customWidth="1"/>
    <col min="7434" max="7680" width="9.109375" style="1"/>
    <col min="7681" max="7681" width="9.109375" style="1" customWidth="1"/>
    <col min="7682" max="7682" width="18.88671875" style="1" bestFit="1" customWidth="1"/>
    <col min="7683" max="7683" width="3.88671875" style="1" customWidth="1"/>
    <col min="7684" max="7684" width="60" style="1" bestFit="1" customWidth="1"/>
    <col min="7685" max="7685" width="3.6640625" style="1" bestFit="1" customWidth="1"/>
    <col min="7686" max="7686" width="14.44140625" style="1" customWidth="1"/>
    <col min="7687" max="7688" width="6.5546875" style="1" bestFit="1" customWidth="1"/>
    <col min="7689" max="7689" width="11" style="1" customWidth="1"/>
    <col min="7690" max="7936" width="9.109375" style="1"/>
    <col min="7937" max="7937" width="9.109375" style="1" customWidth="1"/>
    <col min="7938" max="7938" width="18.88671875" style="1" bestFit="1" customWidth="1"/>
    <col min="7939" max="7939" width="3.88671875" style="1" customWidth="1"/>
    <col min="7940" max="7940" width="60" style="1" bestFit="1" customWidth="1"/>
    <col min="7941" max="7941" width="3.6640625" style="1" bestFit="1" customWidth="1"/>
    <col min="7942" max="7942" width="14.44140625" style="1" customWidth="1"/>
    <col min="7943" max="7944" width="6.5546875" style="1" bestFit="1" customWidth="1"/>
    <col min="7945" max="7945" width="11" style="1" customWidth="1"/>
    <col min="7946" max="8192" width="9.109375" style="1"/>
    <col min="8193" max="8193" width="9.109375" style="1" customWidth="1"/>
    <col min="8194" max="8194" width="18.88671875" style="1" bestFit="1" customWidth="1"/>
    <col min="8195" max="8195" width="3.88671875" style="1" customWidth="1"/>
    <col min="8196" max="8196" width="60" style="1" bestFit="1" customWidth="1"/>
    <col min="8197" max="8197" width="3.6640625" style="1" bestFit="1" customWidth="1"/>
    <col min="8198" max="8198" width="14.44140625" style="1" customWidth="1"/>
    <col min="8199" max="8200" width="6.5546875" style="1" bestFit="1" customWidth="1"/>
    <col min="8201" max="8201" width="11" style="1" customWidth="1"/>
    <col min="8202" max="8448" width="9.109375" style="1"/>
    <col min="8449" max="8449" width="9.109375" style="1" customWidth="1"/>
    <col min="8450" max="8450" width="18.88671875" style="1" bestFit="1" customWidth="1"/>
    <col min="8451" max="8451" width="3.88671875" style="1" customWidth="1"/>
    <col min="8452" max="8452" width="60" style="1" bestFit="1" customWidth="1"/>
    <col min="8453" max="8453" width="3.6640625" style="1" bestFit="1" customWidth="1"/>
    <col min="8454" max="8454" width="14.44140625" style="1" customWidth="1"/>
    <col min="8455" max="8456" width="6.5546875" style="1" bestFit="1" customWidth="1"/>
    <col min="8457" max="8457" width="11" style="1" customWidth="1"/>
    <col min="8458" max="8704" width="9.109375" style="1"/>
    <col min="8705" max="8705" width="9.109375" style="1" customWidth="1"/>
    <col min="8706" max="8706" width="18.88671875" style="1" bestFit="1" customWidth="1"/>
    <col min="8707" max="8707" width="3.88671875" style="1" customWidth="1"/>
    <col min="8708" max="8708" width="60" style="1" bestFit="1" customWidth="1"/>
    <col min="8709" max="8709" width="3.6640625" style="1" bestFit="1" customWidth="1"/>
    <col min="8710" max="8710" width="14.44140625" style="1" customWidth="1"/>
    <col min="8711" max="8712" width="6.5546875" style="1" bestFit="1" customWidth="1"/>
    <col min="8713" max="8713" width="11" style="1" customWidth="1"/>
    <col min="8714" max="8960" width="9.109375" style="1"/>
    <col min="8961" max="8961" width="9.109375" style="1" customWidth="1"/>
    <col min="8962" max="8962" width="18.88671875" style="1" bestFit="1" customWidth="1"/>
    <col min="8963" max="8963" width="3.88671875" style="1" customWidth="1"/>
    <col min="8964" max="8964" width="60" style="1" bestFit="1" customWidth="1"/>
    <col min="8965" max="8965" width="3.6640625" style="1" bestFit="1" customWidth="1"/>
    <col min="8966" max="8966" width="14.44140625" style="1" customWidth="1"/>
    <col min="8967" max="8968" width="6.5546875" style="1" bestFit="1" customWidth="1"/>
    <col min="8969" max="8969" width="11" style="1" customWidth="1"/>
    <col min="8970" max="9216" width="9.109375" style="1"/>
    <col min="9217" max="9217" width="9.109375" style="1" customWidth="1"/>
    <col min="9218" max="9218" width="18.88671875" style="1" bestFit="1" customWidth="1"/>
    <col min="9219" max="9219" width="3.88671875" style="1" customWidth="1"/>
    <col min="9220" max="9220" width="60" style="1" bestFit="1" customWidth="1"/>
    <col min="9221" max="9221" width="3.6640625" style="1" bestFit="1" customWidth="1"/>
    <col min="9222" max="9222" width="14.44140625" style="1" customWidth="1"/>
    <col min="9223" max="9224" width="6.5546875" style="1" bestFit="1" customWidth="1"/>
    <col min="9225" max="9225" width="11" style="1" customWidth="1"/>
    <col min="9226" max="9472" width="9.109375" style="1"/>
    <col min="9473" max="9473" width="9.109375" style="1" customWidth="1"/>
    <col min="9474" max="9474" width="18.88671875" style="1" bestFit="1" customWidth="1"/>
    <col min="9475" max="9475" width="3.88671875" style="1" customWidth="1"/>
    <col min="9476" max="9476" width="60" style="1" bestFit="1" customWidth="1"/>
    <col min="9477" max="9477" width="3.6640625" style="1" bestFit="1" customWidth="1"/>
    <col min="9478" max="9478" width="14.44140625" style="1" customWidth="1"/>
    <col min="9479" max="9480" width="6.5546875" style="1" bestFit="1" customWidth="1"/>
    <col min="9481" max="9481" width="11" style="1" customWidth="1"/>
    <col min="9482" max="9728" width="9.109375" style="1"/>
    <col min="9729" max="9729" width="9.109375" style="1" customWidth="1"/>
    <col min="9730" max="9730" width="18.88671875" style="1" bestFit="1" customWidth="1"/>
    <col min="9731" max="9731" width="3.88671875" style="1" customWidth="1"/>
    <col min="9732" max="9732" width="60" style="1" bestFit="1" customWidth="1"/>
    <col min="9733" max="9733" width="3.6640625" style="1" bestFit="1" customWidth="1"/>
    <col min="9734" max="9734" width="14.44140625" style="1" customWidth="1"/>
    <col min="9735" max="9736" width="6.5546875" style="1" bestFit="1" customWidth="1"/>
    <col min="9737" max="9737" width="11" style="1" customWidth="1"/>
    <col min="9738" max="9984" width="9.109375" style="1"/>
    <col min="9985" max="9985" width="9.109375" style="1" customWidth="1"/>
    <col min="9986" max="9986" width="18.88671875" style="1" bestFit="1" customWidth="1"/>
    <col min="9987" max="9987" width="3.88671875" style="1" customWidth="1"/>
    <col min="9988" max="9988" width="60" style="1" bestFit="1" customWidth="1"/>
    <col min="9989" max="9989" width="3.6640625" style="1" bestFit="1" customWidth="1"/>
    <col min="9990" max="9990" width="14.44140625" style="1" customWidth="1"/>
    <col min="9991" max="9992" width="6.5546875" style="1" bestFit="1" customWidth="1"/>
    <col min="9993" max="9993" width="11" style="1" customWidth="1"/>
    <col min="9994" max="10240" width="9.109375" style="1"/>
    <col min="10241" max="10241" width="9.109375" style="1" customWidth="1"/>
    <col min="10242" max="10242" width="18.88671875" style="1" bestFit="1" customWidth="1"/>
    <col min="10243" max="10243" width="3.88671875" style="1" customWidth="1"/>
    <col min="10244" max="10244" width="60" style="1" bestFit="1" customWidth="1"/>
    <col min="10245" max="10245" width="3.6640625" style="1" bestFit="1" customWidth="1"/>
    <col min="10246" max="10246" width="14.44140625" style="1" customWidth="1"/>
    <col min="10247" max="10248" width="6.5546875" style="1" bestFit="1" customWidth="1"/>
    <col min="10249" max="10249" width="11" style="1" customWidth="1"/>
    <col min="10250" max="10496" width="9.109375" style="1"/>
    <col min="10497" max="10497" width="9.109375" style="1" customWidth="1"/>
    <col min="10498" max="10498" width="18.88671875" style="1" bestFit="1" customWidth="1"/>
    <col min="10499" max="10499" width="3.88671875" style="1" customWidth="1"/>
    <col min="10500" max="10500" width="60" style="1" bestFit="1" customWidth="1"/>
    <col min="10501" max="10501" width="3.6640625" style="1" bestFit="1" customWidth="1"/>
    <col min="10502" max="10502" width="14.44140625" style="1" customWidth="1"/>
    <col min="10503" max="10504" width="6.5546875" style="1" bestFit="1" customWidth="1"/>
    <col min="10505" max="10505" width="11" style="1" customWidth="1"/>
    <col min="10506" max="10752" width="9.109375" style="1"/>
    <col min="10753" max="10753" width="9.109375" style="1" customWidth="1"/>
    <col min="10754" max="10754" width="18.88671875" style="1" bestFit="1" customWidth="1"/>
    <col min="10755" max="10755" width="3.88671875" style="1" customWidth="1"/>
    <col min="10756" max="10756" width="60" style="1" bestFit="1" customWidth="1"/>
    <col min="10757" max="10757" width="3.6640625" style="1" bestFit="1" customWidth="1"/>
    <col min="10758" max="10758" width="14.44140625" style="1" customWidth="1"/>
    <col min="10759" max="10760" width="6.5546875" style="1" bestFit="1" customWidth="1"/>
    <col min="10761" max="10761" width="11" style="1" customWidth="1"/>
    <col min="10762" max="11008" width="9.109375" style="1"/>
    <col min="11009" max="11009" width="9.109375" style="1" customWidth="1"/>
    <col min="11010" max="11010" width="18.88671875" style="1" bestFit="1" customWidth="1"/>
    <col min="11011" max="11011" width="3.88671875" style="1" customWidth="1"/>
    <col min="11012" max="11012" width="60" style="1" bestFit="1" customWidth="1"/>
    <col min="11013" max="11013" width="3.6640625" style="1" bestFit="1" customWidth="1"/>
    <col min="11014" max="11014" width="14.44140625" style="1" customWidth="1"/>
    <col min="11015" max="11016" width="6.5546875" style="1" bestFit="1" customWidth="1"/>
    <col min="11017" max="11017" width="11" style="1" customWidth="1"/>
    <col min="11018" max="11264" width="9.109375" style="1"/>
    <col min="11265" max="11265" width="9.109375" style="1" customWidth="1"/>
    <col min="11266" max="11266" width="18.88671875" style="1" bestFit="1" customWidth="1"/>
    <col min="11267" max="11267" width="3.88671875" style="1" customWidth="1"/>
    <col min="11268" max="11268" width="60" style="1" bestFit="1" customWidth="1"/>
    <col min="11269" max="11269" width="3.6640625" style="1" bestFit="1" customWidth="1"/>
    <col min="11270" max="11270" width="14.44140625" style="1" customWidth="1"/>
    <col min="11271" max="11272" width="6.5546875" style="1" bestFit="1" customWidth="1"/>
    <col min="11273" max="11273" width="11" style="1" customWidth="1"/>
    <col min="11274" max="11520" width="9.109375" style="1"/>
    <col min="11521" max="11521" width="9.109375" style="1" customWidth="1"/>
    <col min="11522" max="11522" width="18.88671875" style="1" bestFit="1" customWidth="1"/>
    <col min="11523" max="11523" width="3.88671875" style="1" customWidth="1"/>
    <col min="11524" max="11524" width="60" style="1" bestFit="1" customWidth="1"/>
    <col min="11525" max="11525" width="3.6640625" style="1" bestFit="1" customWidth="1"/>
    <col min="11526" max="11526" width="14.44140625" style="1" customWidth="1"/>
    <col min="11527" max="11528" width="6.5546875" style="1" bestFit="1" customWidth="1"/>
    <col min="11529" max="11529" width="11" style="1" customWidth="1"/>
    <col min="11530" max="11776" width="9.109375" style="1"/>
    <col min="11777" max="11777" width="9.109375" style="1" customWidth="1"/>
    <col min="11778" max="11778" width="18.88671875" style="1" bestFit="1" customWidth="1"/>
    <col min="11779" max="11779" width="3.88671875" style="1" customWidth="1"/>
    <col min="11780" max="11780" width="60" style="1" bestFit="1" customWidth="1"/>
    <col min="11781" max="11781" width="3.6640625" style="1" bestFit="1" customWidth="1"/>
    <col min="11782" max="11782" width="14.44140625" style="1" customWidth="1"/>
    <col min="11783" max="11784" width="6.5546875" style="1" bestFit="1" customWidth="1"/>
    <col min="11785" max="11785" width="11" style="1" customWidth="1"/>
    <col min="11786" max="12032" width="9.109375" style="1"/>
    <col min="12033" max="12033" width="9.109375" style="1" customWidth="1"/>
    <col min="12034" max="12034" width="18.88671875" style="1" bestFit="1" customWidth="1"/>
    <col min="12035" max="12035" width="3.88671875" style="1" customWidth="1"/>
    <col min="12036" max="12036" width="60" style="1" bestFit="1" customWidth="1"/>
    <col min="12037" max="12037" width="3.6640625" style="1" bestFit="1" customWidth="1"/>
    <col min="12038" max="12038" width="14.44140625" style="1" customWidth="1"/>
    <col min="12039" max="12040" width="6.5546875" style="1" bestFit="1" customWidth="1"/>
    <col min="12041" max="12041" width="11" style="1" customWidth="1"/>
    <col min="12042" max="12288" width="9.109375" style="1"/>
    <col min="12289" max="12289" width="9.109375" style="1" customWidth="1"/>
    <col min="12290" max="12290" width="18.88671875" style="1" bestFit="1" customWidth="1"/>
    <col min="12291" max="12291" width="3.88671875" style="1" customWidth="1"/>
    <col min="12292" max="12292" width="60" style="1" bestFit="1" customWidth="1"/>
    <col min="12293" max="12293" width="3.6640625" style="1" bestFit="1" customWidth="1"/>
    <col min="12294" max="12294" width="14.44140625" style="1" customWidth="1"/>
    <col min="12295" max="12296" width="6.5546875" style="1" bestFit="1" customWidth="1"/>
    <col min="12297" max="12297" width="11" style="1" customWidth="1"/>
    <col min="12298" max="12544" width="9.109375" style="1"/>
    <col min="12545" max="12545" width="9.109375" style="1" customWidth="1"/>
    <col min="12546" max="12546" width="18.88671875" style="1" bestFit="1" customWidth="1"/>
    <col min="12547" max="12547" width="3.88671875" style="1" customWidth="1"/>
    <col min="12548" max="12548" width="60" style="1" bestFit="1" customWidth="1"/>
    <col min="12549" max="12549" width="3.6640625" style="1" bestFit="1" customWidth="1"/>
    <col min="12550" max="12550" width="14.44140625" style="1" customWidth="1"/>
    <col min="12551" max="12552" width="6.5546875" style="1" bestFit="1" customWidth="1"/>
    <col min="12553" max="12553" width="11" style="1" customWidth="1"/>
    <col min="12554" max="12800" width="9.109375" style="1"/>
    <col min="12801" max="12801" width="9.109375" style="1" customWidth="1"/>
    <col min="12802" max="12802" width="18.88671875" style="1" bestFit="1" customWidth="1"/>
    <col min="12803" max="12803" width="3.88671875" style="1" customWidth="1"/>
    <col min="12804" max="12804" width="60" style="1" bestFit="1" customWidth="1"/>
    <col min="12805" max="12805" width="3.6640625" style="1" bestFit="1" customWidth="1"/>
    <col min="12806" max="12806" width="14.44140625" style="1" customWidth="1"/>
    <col min="12807" max="12808" width="6.5546875" style="1" bestFit="1" customWidth="1"/>
    <col min="12809" max="12809" width="11" style="1" customWidth="1"/>
    <col min="12810" max="13056" width="9.109375" style="1"/>
    <col min="13057" max="13057" width="9.109375" style="1" customWidth="1"/>
    <col min="13058" max="13058" width="18.88671875" style="1" bestFit="1" customWidth="1"/>
    <col min="13059" max="13059" width="3.88671875" style="1" customWidth="1"/>
    <col min="13060" max="13060" width="60" style="1" bestFit="1" customWidth="1"/>
    <col min="13061" max="13061" width="3.6640625" style="1" bestFit="1" customWidth="1"/>
    <col min="13062" max="13062" width="14.44140625" style="1" customWidth="1"/>
    <col min="13063" max="13064" width="6.5546875" style="1" bestFit="1" customWidth="1"/>
    <col min="13065" max="13065" width="11" style="1" customWidth="1"/>
    <col min="13066" max="13312" width="9.109375" style="1"/>
    <col min="13313" max="13313" width="9.109375" style="1" customWidth="1"/>
    <col min="13314" max="13314" width="18.88671875" style="1" bestFit="1" customWidth="1"/>
    <col min="13315" max="13315" width="3.88671875" style="1" customWidth="1"/>
    <col min="13316" max="13316" width="60" style="1" bestFit="1" customWidth="1"/>
    <col min="13317" max="13317" width="3.6640625" style="1" bestFit="1" customWidth="1"/>
    <col min="13318" max="13318" width="14.44140625" style="1" customWidth="1"/>
    <col min="13319" max="13320" width="6.5546875" style="1" bestFit="1" customWidth="1"/>
    <col min="13321" max="13321" width="11" style="1" customWidth="1"/>
    <col min="13322" max="13568" width="9.109375" style="1"/>
    <col min="13569" max="13569" width="9.109375" style="1" customWidth="1"/>
    <col min="13570" max="13570" width="18.88671875" style="1" bestFit="1" customWidth="1"/>
    <col min="13571" max="13571" width="3.88671875" style="1" customWidth="1"/>
    <col min="13572" max="13572" width="60" style="1" bestFit="1" customWidth="1"/>
    <col min="13573" max="13573" width="3.6640625" style="1" bestFit="1" customWidth="1"/>
    <col min="13574" max="13574" width="14.44140625" style="1" customWidth="1"/>
    <col min="13575" max="13576" width="6.5546875" style="1" bestFit="1" customWidth="1"/>
    <col min="13577" max="13577" width="11" style="1" customWidth="1"/>
    <col min="13578" max="13824" width="9.109375" style="1"/>
    <col min="13825" max="13825" width="9.109375" style="1" customWidth="1"/>
    <col min="13826" max="13826" width="18.88671875" style="1" bestFit="1" customWidth="1"/>
    <col min="13827" max="13827" width="3.88671875" style="1" customWidth="1"/>
    <col min="13828" max="13828" width="60" style="1" bestFit="1" customWidth="1"/>
    <col min="13829" max="13829" width="3.6640625" style="1" bestFit="1" customWidth="1"/>
    <col min="13830" max="13830" width="14.44140625" style="1" customWidth="1"/>
    <col min="13831" max="13832" width="6.5546875" style="1" bestFit="1" customWidth="1"/>
    <col min="13833" max="13833" width="11" style="1" customWidth="1"/>
    <col min="13834" max="14080" width="9.109375" style="1"/>
    <col min="14081" max="14081" width="9.109375" style="1" customWidth="1"/>
    <col min="14082" max="14082" width="18.88671875" style="1" bestFit="1" customWidth="1"/>
    <col min="14083" max="14083" width="3.88671875" style="1" customWidth="1"/>
    <col min="14084" max="14084" width="60" style="1" bestFit="1" customWidth="1"/>
    <col min="14085" max="14085" width="3.6640625" style="1" bestFit="1" customWidth="1"/>
    <col min="14086" max="14086" width="14.44140625" style="1" customWidth="1"/>
    <col min="14087" max="14088" width="6.5546875" style="1" bestFit="1" customWidth="1"/>
    <col min="14089" max="14089" width="11" style="1" customWidth="1"/>
    <col min="14090" max="14336" width="9.109375" style="1"/>
    <col min="14337" max="14337" width="9.109375" style="1" customWidth="1"/>
    <col min="14338" max="14338" width="18.88671875" style="1" bestFit="1" customWidth="1"/>
    <col min="14339" max="14339" width="3.88671875" style="1" customWidth="1"/>
    <col min="14340" max="14340" width="60" style="1" bestFit="1" customWidth="1"/>
    <col min="14341" max="14341" width="3.6640625" style="1" bestFit="1" customWidth="1"/>
    <col min="14342" max="14342" width="14.44140625" style="1" customWidth="1"/>
    <col min="14343" max="14344" width="6.5546875" style="1" bestFit="1" customWidth="1"/>
    <col min="14345" max="14345" width="11" style="1" customWidth="1"/>
    <col min="14346" max="14592" width="9.109375" style="1"/>
    <col min="14593" max="14593" width="9.109375" style="1" customWidth="1"/>
    <col min="14594" max="14594" width="18.88671875" style="1" bestFit="1" customWidth="1"/>
    <col min="14595" max="14595" width="3.88671875" style="1" customWidth="1"/>
    <col min="14596" max="14596" width="60" style="1" bestFit="1" customWidth="1"/>
    <col min="14597" max="14597" width="3.6640625" style="1" bestFit="1" customWidth="1"/>
    <col min="14598" max="14598" width="14.44140625" style="1" customWidth="1"/>
    <col min="14599" max="14600" width="6.5546875" style="1" bestFit="1" customWidth="1"/>
    <col min="14601" max="14601" width="11" style="1" customWidth="1"/>
    <col min="14602" max="14848" width="9.109375" style="1"/>
    <col min="14849" max="14849" width="9.109375" style="1" customWidth="1"/>
    <col min="14850" max="14850" width="18.88671875" style="1" bestFit="1" customWidth="1"/>
    <col min="14851" max="14851" width="3.88671875" style="1" customWidth="1"/>
    <col min="14852" max="14852" width="60" style="1" bestFit="1" customWidth="1"/>
    <col min="14853" max="14853" width="3.6640625" style="1" bestFit="1" customWidth="1"/>
    <col min="14854" max="14854" width="14.44140625" style="1" customWidth="1"/>
    <col min="14855" max="14856" width="6.5546875" style="1" bestFit="1" customWidth="1"/>
    <col min="14857" max="14857" width="11" style="1" customWidth="1"/>
    <col min="14858" max="15104" width="9.109375" style="1"/>
    <col min="15105" max="15105" width="9.109375" style="1" customWidth="1"/>
    <col min="15106" max="15106" width="18.88671875" style="1" bestFit="1" customWidth="1"/>
    <col min="15107" max="15107" width="3.88671875" style="1" customWidth="1"/>
    <col min="15108" max="15108" width="60" style="1" bestFit="1" customWidth="1"/>
    <col min="15109" max="15109" width="3.6640625" style="1" bestFit="1" customWidth="1"/>
    <col min="15110" max="15110" width="14.44140625" style="1" customWidth="1"/>
    <col min="15111" max="15112" width="6.5546875" style="1" bestFit="1" customWidth="1"/>
    <col min="15113" max="15113" width="11" style="1" customWidth="1"/>
    <col min="15114" max="15360" width="9.109375" style="1"/>
    <col min="15361" max="15361" width="9.109375" style="1" customWidth="1"/>
    <col min="15362" max="15362" width="18.88671875" style="1" bestFit="1" customWidth="1"/>
    <col min="15363" max="15363" width="3.88671875" style="1" customWidth="1"/>
    <col min="15364" max="15364" width="60" style="1" bestFit="1" customWidth="1"/>
    <col min="15365" max="15365" width="3.6640625" style="1" bestFit="1" customWidth="1"/>
    <col min="15366" max="15366" width="14.44140625" style="1" customWidth="1"/>
    <col min="15367" max="15368" width="6.5546875" style="1" bestFit="1" customWidth="1"/>
    <col min="15369" max="15369" width="11" style="1" customWidth="1"/>
    <col min="15370" max="15616" width="9.109375" style="1"/>
    <col min="15617" max="15617" width="9.109375" style="1" customWidth="1"/>
    <col min="15618" max="15618" width="18.88671875" style="1" bestFit="1" customWidth="1"/>
    <col min="15619" max="15619" width="3.88671875" style="1" customWidth="1"/>
    <col min="15620" max="15620" width="60" style="1" bestFit="1" customWidth="1"/>
    <col min="15621" max="15621" width="3.6640625" style="1" bestFit="1" customWidth="1"/>
    <col min="15622" max="15622" width="14.44140625" style="1" customWidth="1"/>
    <col min="15623" max="15624" width="6.5546875" style="1" bestFit="1" customWidth="1"/>
    <col min="15625" max="15625" width="11" style="1" customWidth="1"/>
    <col min="15626" max="15872" width="9.109375" style="1"/>
    <col min="15873" max="15873" width="9.109375" style="1" customWidth="1"/>
    <col min="15874" max="15874" width="18.88671875" style="1" bestFit="1" customWidth="1"/>
    <col min="15875" max="15875" width="3.88671875" style="1" customWidth="1"/>
    <col min="15876" max="15876" width="60" style="1" bestFit="1" customWidth="1"/>
    <col min="15877" max="15877" width="3.6640625" style="1" bestFit="1" customWidth="1"/>
    <col min="15878" max="15878" width="14.44140625" style="1" customWidth="1"/>
    <col min="15879" max="15880" width="6.5546875" style="1" bestFit="1" customWidth="1"/>
    <col min="15881" max="15881" width="11" style="1" customWidth="1"/>
    <col min="15882" max="16128" width="9.109375" style="1"/>
    <col min="16129" max="16129" width="9.109375" style="1" customWidth="1"/>
    <col min="16130" max="16130" width="18.88671875" style="1" bestFit="1" customWidth="1"/>
    <col min="16131" max="16131" width="3.88671875" style="1" customWidth="1"/>
    <col min="16132" max="16132" width="60" style="1" bestFit="1" customWidth="1"/>
    <col min="16133" max="16133" width="3.6640625" style="1" bestFit="1" customWidth="1"/>
    <col min="16134" max="16134" width="14.44140625" style="1" customWidth="1"/>
    <col min="16135" max="16136" width="6.5546875" style="1" bestFit="1" customWidth="1"/>
    <col min="16137" max="16137" width="11" style="1" customWidth="1"/>
    <col min="16138" max="16384" width="9.109375" style="1"/>
  </cols>
  <sheetData>
    <row r="1" spans="1:14">
      <c r="A1" s="156" t="s">
        <v>380</v>
      </c>
      <c r="B1" s="156"/>
      <c r="C1" s="156"/>
      <c r="D1" s="156"/>
      <c r="E1" s="156"/>
      <c r="F1" s="156"/>
      <c r="G1" s="156"/>
      <c r="H1" s="156"/>
      <c r="I1" s="156"/>
    </row>
    <row r="3" spans="1:14">
      <c r="A3" s="3" t="s">
        <v>0</v>
      </c>
    </row>
    <row r="4" spans="1:14" ht="64.8">
      <c r="A4" s="4" t="s">
        <v>1</v>
      </c>
      <c r="B4" s="4" t="s">
        <v>2</v>
      </c>
      <c r="C4" s="5" t="s">
        <v>3</v>
      </c>
      <c r="D4" s="6" t="s">
        <v>4</v>
      </c>
      <c r="E4" s="5" t="s">
        <v>5</v>
      </c>
      <c r="F4" s="7" t="s">
        <v>6</v>
      </c>
      <c r="G4" s="8" t="s">
        <v>7</v>
      </c>
      <c r="H4" s="9" t="s">
        <v>8</v>
      </c>
      <c r="I4" s="10" t="s">
        <v>9</v>
      </c>
    </row>
    <row r="5" spans="1:14">
      <c r="A5" s="11">
        <v>51700954</v>
      </c>
      <c r="B5" s="12" t="s">
        <v>10</v>
      </c>
      <c r="C5" s="13" t="s">
        <v>11</v>
      </c>
      <c r="D5" s="14" t="s">
        <v>12</v>
      </c>
      <c r="E5" s="13" t="s">
        <v>13</v>
      </c>
      <c r="F5" s="13" t="s">
        <v>14</v>
      </c>
      <c r="G5" s="15">
        <v>2300</v>
      </c>
      <c r="H5" s="16">
        <v>1500</v>
      </c>
      <c r="I5" s="16">
        <v>200</v>
      </c>
      <c r="M5" s="17"/>
      <c r="N5" s="17"/>
    </row>
    <row r="6" spans="1:14">
      <c r="A6" s="11">
        <v>51700040</v>
      </c>
      <c r="B6" s="12" t="s">
        <v>15</v>
      </c>
      <c r="C6" s="13" t="s">
        <v>11</v>
      </c>
      <c r="D6" s="14" t="s">
        <v>16</v>
      </c>
      <c r="E6" s="13" t="s">
        <v>13</v>
      </c>
      <c r="F6" s="13" t="s">
        <v>14</v>
      </c>
      <c r="G6" s="15">
        <v>2300</v>
      </c>
      <c r="H6" s="16">
        <v>1500</v>
      </c>
      <c r="I6" s="16">
        <v>200</v>
      </c>
      <c r="M6" s="17"/>
      <c r="N6" s="17"/>
    </row>
    <row r="7" spans="1:14">
      <c r="A7" s="11">
        <v>51700170</v>
      </c>
      <c r="B7" s="12" t="s">
        <v>17</v>
      </c>
      <c r="C7" s="13" t="s">
        <v>11</v>
      </c>
      <c r="D7" s="14" t="s">
        <v>18</v>
      </c>
      <c r="E7" s="13" t="s">
        <v>13</v>
      </c>
      <c r="F7" s="13" t="s">
        <v>14</v>
      </c>
      <c r="G7" s="15">
        <v>4600</v>
      </c>
      <c r="H7" s="16">
        <v>3000</v>
      </c>
      <c r="I7" s="16"/>
      <c r="M7" s="17"/>
      <c r="N7" s="17"/>
    </row>
    <row r="8" spans="1:14" s="17" customFormat="1" ht="13.2">
      <c r="F8" s="18" t="s">
        <v>19</v>
      </c>
      <c r="G8" s="19">
        <f>SUM(G5:G7)</f>
        <v>9200</v>
      </c>
      <c r="H8" s="19">
        <f>SUM(H5:H7)</f>
        <v>6000</v>
      </c>
      <c r="I8" s="19">
        <f>SUM(I5:I7)</f>
        <v>400</v>
      </c>
    </row>
    <row r="9" spans="1:14">
      <c r="A9" s="3" t="s">
        <v>20</v>
      </c>
      <c r="M9" s="17"/>
      <c r="N9" s="17"/>
    </row>
    <row r="10" spans="1:14" ht="64.8">
      <c r="A10" s="4" t="s">
        <v>1</v>
      </c>
      <c r="B10" s="4" t="s">
        <v>2</v>
      </c>
      <c r="C10" s="5" t="s">
        <v>3</v>
      </c>
      <c r="D10" s="6" t="s">
        <v>4</v>
      </c>
      <c r="E10" s="5" t="s">
        <v>5</v>
      </c>
      <c r="F10" s="7" t="s">
        <v>6</v>
      </c>
      <c r="G10" s="8" t="s">
        <v>7</v>
      </c>
      <c r="H10" s="9" t="s">
        <v>8</v>
      </c>
      <c r="I10" s="10" t="s">
        <v>9</v>
      </c>
      <c r="M10" s="17"/>
      <c r="N10" s="17"/>
    </row>
    <row r="11" spans="1:14">
      <c r="A11" s="11">
        <v>51700221</v>
      </c>
      <c r="B11" s="12" t="s">
        <v>21</v>
      </c>
      <c r="C11" s="13" t="s">
        <v>11</v>
      </c>
      <c r="D11" s="14" t="s">
        <v>22</v>
      </c>
      <c r="E11" s="13" t="s">
        <v>23</v>
      </c>
      <c r="F11" s="13" t="s">
        <v>24</v>
      </c>
      <c r="G11" s="15">
        <v>4600</v>
      </c>
      <c r="H11" s="16">
        <v>3000</v>
      </c>
      <c r="I11" s="20"/>
      <c r="M11" s="17"/>
      <c r="N11" s="17"/>
    </row>
    <row r="12" spans="1:14">
      <c r="A12" s="11">
        <v>51700887</v>
      </c>
      <c r="B12" s="21" t="s">
        <v>25</v>
      </c>
      <c r="C12" s="22" t="s">
        <v>11</v>
      </c>
      <c r="D12" s="23" t="s">
        <v>26</v>
      </c>
      <c r="E12" s="22" t="s">
        <v>23</v>
      </c>
      <c r="F12" s="22" t="s">
        <v>24</v>
      </c>
      <c r="G12" s="15">
        <v>4600</v>
      </c>
      <c r="H12" s="16">
        <v>3000</v>
      </c>
      <c r="I12" s="20"/>
      <c r="M12" s="17"/>
      <c r="N12" s="17"/>
    </row>
    <row r="13" spans="1:14">
      <c r="A13" s="24"/>
      <c r="F13" s="18" t="s">
        <v>19</v>
      </c>
      <c r="G13" s="19">
        <f>SUM(G11:G12)</f>
        <v>9200</v>
      </c>
      <c r="H13" s="19">
        <f>SUM(H11:H12)</f>
        <v>6000</v>
      </c>
      <c r="M13" s="17"/>
      <c r="N13" s="17"/>
    </row>
    <row r="14" spans="1:14">
      <c r="A14" s="3" t="s">
        <v>27</v>
      </c>
      <c r="M14" s="17"/>
      <c r="N14" s="17"/>
    </row>
    <row r="15" spans="1:14" s="26" customFormat="1" ht="64.8">
      <c r="A15" s="4" t="s">
        <v>1</v>
      </c>
      <c r="B15" s="4" t="s">
        <v>2</v>
      </c>
      <c r="C15" s="5" t="s">
        <v>3</v>
      </c>
      <c r="D15" s="6" t="s">
        <v>4</v>
      </c>
      <c r="E15" s="5" t="s">
        <v>5</v>
      </c>
      <c r="F15" s="25" t="s">
        <v>6</v>
      </c>
      <c r="G15" s="8" t="s">
        <v>7</v>
      </c>
      <c r="H15" s="9" t="s">
        <v>8</v>
      </c>
      <c r="I15" s="10" t="s">
        <v>9</v>
      </c>
      <c r="M15" s="17"/>
      <c r="N15" s="17"/>
    </row>
    <row r="16" spans="1:14">
      <c r="A16" s="11">
        <v>51700017</v>
      </c>
      <c r="B16" s="12" t="s">
        <v>28</v>
      </c>
      <c r="C16" s="27" t="s">
        <v>11</v>
      </c>
      <c r="D16" s="28" t="s">
        <v>29</v>
      </c>
      <c r="E16" s="27" t="s">
        <v>30</v>
      </c>
      <c r="F16" s="27" t="s">
        <v>14</v>
      </c>
      <c r="G16" s="29">
        <v>4600</v>
      </c>
      <c r="H16" s="29">
        <v>3000</v>
      </c>
      <c r="I16" s="20"/>
      <c r="M16" s="17"/>
      <c r="N16" s="17"/>
    </row>
    <row r="17" spans="1:12">
      <c r="A17" s="30"/>
      <c r="B17" s="30"/>
      <c r="C17" s="30"/>
      <c r="D17" s="30"/>
      <c r="E17" s="30"/>
      <c r="F17" s="18" t="s">
        <v>19</v>
      </c>
      <c r="G17" s="19">
        <f>SUM(G16)</f>
        <v>4600</v>
      </c>
      <c r="H17" s="19">
        <f>SUM(H16)</f>
        <v>3000</v>
      </c>
      <c r="I17" s="19"/>
    </row>
    <row r="18" spans="1:12" s="30" customFormat="1" ht="13.2">
      <c r="A18" s="18" t="s">
        <v>31</v>
      </c>
      <c r="F18" s="18"/>
      <c r="G18" s="19"/>
      <c r="H18" s="19"/>
    </row>
    <row r="19" spans="1:12" s="30" customFormat="1" ht="13.2">
      <c r="A19" s="30" t="s">
        <v>32</v>
      </c>
      <c r="F19" s="18"/>
      <c r="G19" s="19"/>
      <c r="H19" s="19"/>
    </row>
    <row r="20" spans="1:12" s="30" customFormat="1" ht="13.2">
      <c r="F20" s="18"/>
      <c r="G20" s="19"/>
      <c r="H20" s="19"/>
    </row>
    <row r="21" spans="1:12" s="30" customFormat="1" ht="13.2">
      <c r="F21" s="18"/>
      <c r="G21" s="19"/>
      <c r="H21" s="19"/>
    </row>
    <row r="22" spans="1:12">
      <c r="A22" s="31" t="s">
        <v>33</v>
      </c>
    </row>
    <row r="23" spans="1:12">
      <c r="A23" s="30" t="s">
        <v>34</v>
      </c>
    </row>
    <row r="25" spans="1:12">
      <c r="A25" s="3" t="s">
        <v>0</v>
      </c>
    </row>
    <row r="26" spans="1:12" s="26" customFormat="1" ht="64.8">
      <c r="A26" s="4" t="s">
        <v>35</v>
      </c>
      <c r="B26" s="4" t="s">
        <v>2</v>
      </c>
      <c r="C26" s="5" t="s">
        <v>3</v>
      </c>
      <c r="D26" s="6" t="s">
        <v>4</v>
      </c>
      <c r="E26" s="5" t="s">
        <v>5</v>
      </c>
      <c r="F26" s="25" t="s">
        <v>6</v>
      </c>
      <c r="G26" s="157" t="s">
        <v>36</v>
      </c>
      <c r="H26" s="158"/>
    </row>
    <row r="27" spans="1:12">
      <c r="A27" s="21">
        <v>51700471</v>
      </c>
      <c r="B27" s="21" t="s">
        <v>37</v>
      </c>
      <c r="C27" s="22" t="s">
        <v>11</v>
      </c>
      <c r="D27" s="23" t="s">
        <v>38</v>
      </c>
      <c r="E27" s="22" t="s">
        <v>13</v>
      </c>
      <c r="F27" s="22" t="s">
        <v>14</v>
      </c>
      <c r="G27" s="154" t="s">
        <v>39</v>
      </c>
      <c r="H27" s="155"/>
    </row>
    <row r="28" spans="1:12">
      <c r="A28" s="22">
        <v>51700069</v>
      </c>
      <c r="B28" s="22" t="s">
        <v>40</v>
      </c>
      <c r="C28" s="22" t="s">
        <v>11</v>
      </c>
      <c r="D28" s="23" t="s">
        <v>41</v>
      </c>
      <c r="E28" s="22" t="s">
        <v>13</v>
      </c>
      <c r="F28" s="22" t="s">
        <v>24</v>
      </c>
      <c r="G28" s="154" t="s">
        <v>42</v>
      </c>
      <c r="H28" s="155"/>
    </row>
    <row r="29" spans="1:12">
      <c r="A29" s="32"/>
      <c r="B29" s="32"/>
      <c r="C29" s="32"/>
      <c r="D29" s="32"/>
      <c r="E29" s="32"/>
      <c r="F29" s="32"/>
      <c r="G29" s="33"/>
      <c r="H29" s="33"/>
      <c r="I29" s="34"/>
      <c r="J29" s="17"/>
      <c r="K29" s="17"/>
      <c r="L29" s="17"/>
    </row>
    <row r="30" spans="1:12">
      <c r="A30" s="18" t="s">
        <v>20</v>
      </c>
      <c r="B30" s="30"/>
      <c r="C30" s="30"/>
      <c r="D30" s="30"/>
      <c r="E30" s="30"/>
      <c r="F30" s="30"/>
      <c r="G30" s="35"/>
      <c r="H30" s="35"/>
    </row>
    <row r="31" spans="1:12">
      <c r="A31" s="36" t="s">
        <v>364</v>
      </c>
      <c r="G31" s="1"/>
      <c r="H31" s="1"/>
    </row>
    <row r="32" spans="1:12">
      <c r="A32" s="18"/>
      <c r="B32" s="30"/>
      <c r="C32" s="30"/>
      <c r="D32" s="30"/>
      <c r="E32" s="30"/>
      <c r="F32" s="30"/>
      <c r="G32" s="35"/>
      <c r="H32" s="35"/>
    </row>
    <row r="33" spans="1:9">
      <c r="A33" s="18" t="s">
        <v>27</v>
      </c>
      <c r="B33" s="30"/>
      <c r="C33" s="30"/>
      <c r="D33" s="30"/>
      <c r="E33" s="30"/>
      <c r="F33" s="30"/>
      <c r="G33" s="35"/>
      <c r="H33" s="35"/>
    </row>
    <row r="34" spans="1:9" s="26" customFormat="1" ht="64.8">
      <c r="A34" s="4" t="s">
        <v>35</v>
      </c>
      <c r="B34" s="4" t="s">
        <v>2</v>
      </c>
      <c r="C34" s="5" t="s">
        <v>3</v>
      </c>
      <c r="D34" s="6" t="s">
        <v>4</v>
      </c>
      <c r="E34" s="5" t="s">
        <v>5</v>
      </c>
      <c r="F34" s="25" t="s">
        <v>6</v>
      </c>
      <c r="G34" s="157" t="s">
        <v>36</v>
      </c>
      <c r="H34" s="158"/>
    </row>
    <row r="35" spans="1:9">
      <c r="A35" s="13">
        <v>51701246</v>
      </c>
      <c r="B35" s="27" t="s">
        <v>43</v>
      </c>
      <c r="C35" s="27" t="s">
        <v>11</v>
      </c>
      <c r="D35" s="28" t="s">
        <v>44</v>
      </c>
      <c r="E35" s="27" t="s">
        <v>30</v>
      </c>
      <c r="F35" s="27" t="s">
        <v>14</v>
      </c>
      <c r="G35" s="154" t="s">
        <v>39</v>
      </c>
      <c r="H35" s="155"/>
      <c r="I35" s="37"/>
    </row>
    <row r="36" spans="1:9">
      <c r="A36" s="32"/>
      <c r="B36" s="32"/>
      <c r="C36" s="32"/>
      <c r="D36" s="32"/>
      <c r="E36" s="32"/>
      <c r="F36" s="32"/>
      <c r="G36" s="33"/>
      <c r="H36" s="33"/>
    </row>
    <row r="37" spans="1:9">
      <c r="A37" s="31" t="s">
        <v>31</v>
      </c>
    </row>
    <row r="38" spans="1:9">
      <c r="A38" s="36" t="s">
        <v>364</v>
      </c>
    </row>
  </sheetData>
  <mergeCells count="6">
    <mergeCell ref="G35:H35"/>
    <mergeCell ref="A1:I1"/>
    <mergeCell ref="G26:H26"/>
    <mergeCell ref="G27:H27"/>
    <mergeCell ref="G28:H28"/>
    <mergeCell ref="G34:H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I1"/>
    </sheetView>
  </sheetViews>
  <sheetFormatPr defaultRowHeight="14.4"/>
  <cols>
    <col min="1" max="1" width="10.109375" style="1" bestFit="1" customWidth="1"/>
    <col min="2" max="2" width="20.5546875" style="1" customWidth="1"/>
    <col min="3" max="3" width="3.6640625" style="1" bestFit="1" customWidth="1"/>
    <col min="4" max="4" width="55" style="1" customWidth="1"/>
    <col min="5" max="5" width="3.6640625" style="1" bestFit="1" customWidth="1"/>
    <col min="6" max="6" width="13.109375" style="1" customWidth="1"/>
    <col min="7" max="8" width="6.6640625" style="38" bestFit="1" customWidth="1"/>
    <col min="9" max="9" width="11.33203125" style="1" bestFit="1" customWidth="1"/>
    <col min="10" max="256" width="9.109375" style="1"/>
    <col min="257" max="257" width="10.109375" style="1" bestFit="1" customWidth="1"/>
    <col min="258" max="258" width="20.5546875" style="1" customWidth="1"/>
    <col min="259" max="259" width="3.6640625" style="1" bestFit="1" customWidth="1"/>
    <col min="260" max="260" width="55" style="1" customWidth="1"/>
    <col min="261" max="261" width="3.6640625" style="1" bestFit="1" customWidth="1"/>
    <col min="262" max="262" width="13.109375" style="1" customWidth="1"/>
    <col min="263" max="264" width="6.6640625" style="1" bestFit="1" customWidth="1"/>
    <col min="265" max="265" width="11.33203125" style="1" bestFit="1" customWidth="1"/>
    <col min="266" max="512" width="9.109375" style="1"/>
    <col min="513" max="513" width="10.109375" style="1" bestFit="1" customWidth="1"/>
    <col min="514" max="514" width="20.5546875" style="1" customWidth="1"/>
    <col min="515" max="515" width="3.6640625" style="1" bestFit="1" customWidth="1"/>
    <col min="516" max="516" width="55" style="1" customWidth="1"/>
    <col min="517" max="517" width="3.6640625" style="1" bestFit="1" customWidth="1"/>
    <col min="518" max="518" width="13.109375" style="1" customWidth="1"/>
    <col min="519" max="520" width="6.6640625" style="1" bestFit="1" customWidth="1"/>
    <col min="521" max="521" width="11.33203125" style="1" bestFit="1" customWidth="1"/>
    <col min="522" max="768" width="9.109375" style="1"/>
    <col min="769" max="769" width="10.109375" style="1" bestFit="1" customWidth="1"/>
    <col min="770" max="770" width="20.5546875" style="1" customWidth="1"/>
    <col min="771" max="771" width="3.6640625" style="1" bestFit="1" customWidth="1"/>
    <col min="772" max="772" width="55" style="1" customWidth="1"/>
    <col min="773" max="773" width="3.6640625" style="1" bestFit="1" customWidth="1"/>
    <col min="774" max="774" width="13.109375" style="1" customWidth="1"/>
    <col min="775" max="776" width="6.6640625" style="1" bestFit="1" customWidth="1"/>
    <col min="777" max="777" width="11.33203125" style="1" bestFit="1" customWidth="1"/>
    <col min="778" max="1024" width="9.109375" style="1"/>
    <col min="1025" max="1025" width="10.109375" style="1" bestFit="1" customWidth="1"/>
    <col min="1026" max="1026" width="20.5546875" style="1" customWidth="1"/>
    <col min="1027" max="1027" width="3.6640625" style="1" bestFit="1" customWidth="1"/>
    <col min="1028" max="1028" width="55" style="1" customWidth="1"/>
    <col min="1029" max="1029" width="3.6640625" style="1" bestFit="1" customWidth="1"/>
    <col min="1030" max="1030" width="13.109375" style="1" customWidth="1"/>
    <col min="1031" max="1032" width="6.6640625" style="1" bestFit="1" customWidth="1"/>
    <col min="1033" max="1033" width="11.33203125" style="1" bestFit="1" customWidth="1"/>
    <col min="1034" max="1280" width="9.109375" style="1"/>
    <col min="1281" max="1281" width="10.109375" style="1" bestFit="1" customWidth="1"/>
    <col min="1282" max="1282" width="20.5546875" style="1" customWidth="1"/>
    <col min="1283" max="1283" width="3.6640625" style="1" bestFit="1" customWidth="1"/>
    <col min="1284" max="1284" width="55" style="1" customWidth="1"/>
    <col min="1285" max="1285" width="3.6640625" style="1" bestFit="1" customWidth="1"/>
    <col min="1286" max="1286" width="13.109375" style="1" customWidth="1"/>
    <col min="1287" max="1288" width="6.6640625" style="1" bestFit="1" customWidth="1"/>
    <col min="1289" max="1289" width="11.33203125" style="1" bestFit="1" customWidth="1"/>
    <col min="1290" max="1536" width="9.109375" style="1"/>
    <col min="1537" max="1537" width="10.109375" style="1" bestFit="1" customWidth="1"/>
    <col min="1538" max="1538" width="20.5546875" style="1" customWidth="1"/>
    <col min="1539" max="1539" width="3.6640625" style="1" bestFit="1" customWidth="1"/>
    <col min="1540" max="1540" width="55" style="1" customWidth="1"/>
    <col min="1541" max="1541" width="3.6640625" style="1" bestFit="1" customWidth="1"/>
    <col min="1542" max="1542" width="13.109375" style="1" customWidth="1"/>
    <col min="1543" max="1544" width="6.6640625" style="1" bestFit="1" customWidth="1"/>
    <col min="1545" max="1545" width="11.33203125" style="1" bestFit="1" customWidth="1"/>
    <col min="1546" max="1792" width="9.109375" style="1"/>
    <col min="1793" max="1793" width="10.109375" style="1" bestFit="1" customWidth="1"/>
    <col min="1794" max="1794" width="20.5546875" style="1" customWidth="1"/>
    <col min="1795" max="1795" width="3.6640625" style="1" bestFit="1" customWidth="1"/>
    <col min="1796" max="1796" width="55" style="1" customWidth="1"/>
    <col min="1797" max="1797" width="3.6640625" style="1" bestFit="1" customWidth="1"/>
    <col min="1798" max="1798" width="13.109375" style="1" customWidth="1"/>
    <col min="1799" max="1800" width="6.6640625" style="1" bestFit="1" customWidth="1"/>
    <col min="1801" max="1801" width="11.33203125" style="1" bestFit="1" customWidth="1"/>
    <col min="1802" max="2048" width="9.109375" style="1"/>
    <col min="2049" max="2049" width="10.109375" style="1" bestFit="1" customWidth="1"/>
    <col min="2050" max="2050" width="20.5546875" style="1" customWidth="1"/>
    <col min="2051" max="2051" width="3.6640625" style="1" bestFit="1" customWidth="1"/>
    <col min="2052" max="2052" width="55" style="1" customWidth="1"/>
    <col min="2053" max="2053" width="3.6640625" style="1" bestFit="1" customWidth="1"/>
    <col min="2054" max="2054" width="13.109375" style="1" customWidth="1"/>
    <col min="2055" max="2056" width="6.6640625" style="1" bestFit="1" customWidth="1"/>
    <col min="2057" max="2057" width="11.33203125" style="1" bestFit="1" customWidth="1"/>
    <col min="2058" max="2304" width="9.109375" style="1"/>
    <col min="2305" max="2305" width="10.109375" style="1" bestFit="1" customWidth="1"/>
    <col min="2306" max="2306" width="20.5546875" style="1" customWidth="1"/>
    <col min="2307" max="2307" width="3.6640625" style="1" bestFit="1" customWidth="1"/>
    <col min="2308" max="2308" width="55" style="1" customWidth="1"/>
    <col min="2309" max="2309" width="3.6640625" style="1" bestFit="1" customWidth="1"/>
    <col min="2310" max="2310" width="13.109375" style="1" customWidth="1"/>
    <col min="2311" max="2312" width="6.6640625" style="1" bestFit="1" customWidth="1"/>
    <col min="2313" max="2313" width="11.33203125" style="1" bestFit="1" customWidth="1"/>
    <col min="2314" max="2560" width="9.109375" style="1"/>
    <col min="2561" max="2561" width="10.109375" style="1" bestFit="1" customWidth="1"/>
    <col min="2562" max="2562" width="20.5546875" style="1" customWidth="1"/>
    <col min="2563" max="2563" width="3.6640625" style="1" bestFit="1" customWidth="1"/>
    <col min="2564" max="2564" width="55" style="1" customWidth="1"/>
    <col min="2565" max="2565" width="3.6640625" style="1" bestFit="1" customWidth="1"/>
    <col min="2566" max="2566" width="13.109375" style="1" customWidth="1"/>
    <col min="2567" max="2568" width="6.6640625" style="1" bestFit="1" customWidth="1"/>
    <col min="2569" max="2569" width="11.33203125" style="1" bestFit="1" customWidth="1"/>
    <col min="2570" max="2816" width="9.109375" style="1"/>
    <col min="2817" max="2817" width="10.109375" style="1" bestFit="1" customWidth="1"/>
    <col min="2818" max="2818" width="20.5546875" style="1" customWidth="1"/>
    <col min="2819" max="2819" width="3.6640625" style="1" bestFit="1" customWidth="1"/>
    <col min="2820" max="2820" width="55" style="1" customWidth="1"/>
    <col min="2821" max="2821" width="3.6640625" style="1" bestFit="1" customWidth="1"/>
    <col min="2822" max="2822" width="13.109375" style="1" customWidth="1"/>
    <col min="2823" max="2824" width="6.6640625" style="1" bestFit="1" customWidth="1"/>
    <col min="2825" max="2825" width="11.33203125" style="1" bestFit="1" customWidth="1"/>
    <col min="2826" max="3072" width="9.109375" style="1"/>
    <col min="3073" max="3073" width="10.109375" style="1" bestFit="1" customWidth="1"/>
    <col min="3074" max="3074" width="20.5546875" style="1" customWidth="1"/>
    <col min="3075" max="3075" width="3.6640625" style="1" bestFit="1" customWidth="1"/>
    <col min="3076" max="3076" width="55" style="1" customWidth="1"/>
    <col min="3077" max="3077" width="3.6640625" style="1" bestFit="1" customWidth="1"/>
    <col min="3078" max="3078" width="13.109375" style="1" customWidth="1"/>
    <col min="3079" max="3080" width="6.6640625" style="1" bestFit="1" customWidth="1"/>
    <col min="3081" max="3081" width="11.33203125" style="1" bestFit="1" customWidth="1"/>
    <col min="3082" max="3328" width="9.109375" style="1"/>
    <col min="3329" max="3329" width="10.109375" style="1" bestFit="1" customWidth="1"/>
    <col min="3330" max="3330" width="20.5546875" style="1" customWidth="1"/>
    <col min="3331" max="3331" width="3.6640625" style="1" bestFit="1" customWidth="1"/>
    <col min="3332" max="3332" width="55" style="1" customWidth="1"/>
    <col min="3333" max="3333" width="3.6640625" style="1" bestFit="1" customWidth="1"/>
    <col min="3334" max="3334" width="13.109375" style="1" customWidth="1"/>
    <col min="3335" max="3336" width="6.6640625" style="1" bestFit="1" customWidth="1"/>
    <col min="3337" max="3337" width="11.33203125" style="1" bestFit="1" customWidth="1"/>
    <col min="3338" max="3584" width="9.109375" style="1"/>
    <col min="3585" max="3585" width="10.109375" style="1" bestFit="1" customWidth="1"/>
    <col min="3586" max="3586" width="20.5546875" style="1" customWidth="1"/>
    <col min="3587" max="3587" width="3.6640625" style="1" bestFit="1" customWidth="1"/>
    <col min="3588" max="3588" width="55" style="1" customWidth="1"/>
    <col min="3589" max="3589" width="3.6640625" style="1" bestFit="1" customWidth="1"/>
    <col min="3590" max="3590" width="13.109375" style="1" customWidth="1"/>
    <col min="3591" max="3592" width="6.6640625" style="1" bestFit="1" customWidth="1"/>
    <col min="3593" max="3593" width="11.33203125" style="1" bestFit="1" customWidth="1"/>
    <col min="3594" max="3840" width="9.109375" style="1"/>
    <col min="3841" max="3841" width="10.109375" style="1" bestFit="1" customWidth="1"/>
    <col min="3842" max="3842" width="20.5546875" style="1" customWidth="1"/>
    <col min="3843" max="3843" width="3.6640625" style="1" bestFit="1" customWidth="1"/>
    <col min="3844" max="3844" width="55" style="1" customWidth="1"/>
    <col min="3845" max="3845" width="3.6640625" style="1" bestFit="1" customWidth="1"/>
    <col min="3846" max="3846" width="13.109375" style="1" customWidth="1"/>
    <col min="3847" max="3848" width="6.6640625" style="1" bestFit="1" customWidth="1"/>
    <col min="3849" max="3849" width="11.33203125" style="1" bestFit="1" customWidth="1"/>
    <col min="3850" max="4096" width="9.109375" style="1"/>
    <col min="4097" max="4097" width="10.109375" style="1" bestFit="1" customWidth="1"/>
    <col min="4098" max="4098" width="20.5546875" style="1" customWidth="1"/>
    <col min="4099" max="4099" width="3.6640625" style="1" bestFit="1" customWidth="1"/>
    <col min="4100" max="4100" width="55" style="1" customWidth="1"/>
    <col min="4101" max="4101" width="3.6640625" style="1" bestFit="1" customWidth="1"/>
    <col min="4102" max="4102" width="13.109375" style="1" customWidth="1"/>
    <col min="4103" max="4104" width="6.6640625" style="1" bestFit="1" customWidth="1"/>
    <col min="4105" max="4105" width="11.33203125" style="1" bestFit="1" customWidth="1"/>
    <col min="4106" max="4352" width="9.109375" style="1"/>
    <col min="4353" max="4353" width="10.109375" style="1" bestFit="1" customWidth="1"/>
    <col min="4354" max="4354" width="20.5546875" style="1" customWidth="1"/>
    <col min="4355" max="4355" width="3.6640625" style="1" bestFit="1" customWidth="1"/>
    <col min="4356" max="4356" width="55" style="1" customWidth="1"/>
    <col min="4357" max="4357" width="3.6640625" style="1" bestFit="1" customWidth="1"/>
    <col min="4358" max="4358" width="13.109375" style="1" customWidth="1"/>
    <col min="4359" max="4360" width="6.6640625" style="1" bestFit="1" customWidth="1"/>
    <col min="4361" max="4361" width="11.33203125" style="1" bestFit="1" customWidth="1"/>
    <col min="4362" max="4608" width="9.109375" style="1"/>
    <col min="4609" max="4609" width="10.109375" style="1" bestFit="1" customWidth="1"/>
    <col min="4610" max="4610" width="20.5546875" style="1" customWidth="1"/>
    <col min="4611" max="4611" width="3.6640625" style="1" bestFit="1" customWidth="1"/>
    <col min="4612" max="4612" width="55" style="1" customWidth="1"/>
    <col min="4613" max="4613" width="3.6640625" style="1" bestFit="1" customWidth="1"/>
    <col min="4614" max="4614" width="13.109375" style="1" customWidth="1"/>
    <col min="4615" max="4616" width="6.6640625" style="1" bestFit="1" customWidth="1"/>
    <col min="4617" max="4617" width="11.33203125" style="1" bestFit="1" customWidth="1"/>
    <col min="4618" max="4864" width="9.109375" style="1"/>
    <col min="4865" max="4865" width="10.109375" style="1" bestFit="1" customWidth="1"/>
    <col min="4866" max="4866" width="20.5546875" style="1" customWidth="1"/>
    <col min="4867" max="4867" width="3.6640625" style="1" bestFit="1" customWidth="1"/>
    <col min="4868" max="4868" width="55" style="1" customWidth="1"/>
    <col min="4869" max="4869" width="3.6640625" style="1" bestFit="1" customWidth="1"/>
    <col min="4870" max="4870" width="13.109375" style="1" customWidth="1"/>
    <col min="4871" max="4872" width="6.6640625" style="1" bestFit="1" customWidth="1"/>
    <col min="4873" max="4873" width="11.33203125" style="1" bestFit="1" customWidth="1"/>
    <col min="4874" max="5120" width="9.109375" style="1"/>
    <col min="5121" max="5121" width="10.109375" style="1" bestFit="1" customWidth="1"/>
    <col min="5122" max="5122" width="20.5546875" style="1" customWidth="1"/>
    <col min="5123" max="5123" width="3.6640625" style="1" bestFit="1" customWidth="1"/>
    <col min="5124" max="5124" width="55" style="1" customWidth="1"/>
    <col min="5125" max="5125" width="3.6640625" style="1" bestFit="1" customWidth="1"/>
    <col min="5126" max="5126" width="13.109375" style="1" customWidth="1"/>
    <col min="5127" max="5128" width="6.6640625" style="1" bestFit="1" customWidth="1"/>
    <col min="5129" max="5129" width="11.33203125" style="1" bestFit="1" customWidth="1"/>
    <col min="5130" max="5376" width="9.109375" style="1"/>
    <col min="5377" max="5377" width="10.109375" style="1" bestFit="1" customWidth="1"/>
    <col min="5378" max="5378" width="20.5546875" style="1" customWidth="1"/>
    <col min="5379" max="5379" width="3.6640625" style="1" bestFit="1" customWidth="1"/>
    <col min="5380" max="5380" width="55" style="1" customWidth="1"/>
    <col min="5381" max="5381" width="3.6640625" style="1" bestFit="1" customWidth="1"/>
    <col min="5382" max="5382" width="13.109375" style="1" customWidth="1"/>
    <col min="5383" max="5384" width="6.6640625" style="1" bestFit="1" customWidth="1"/>
    <col min="5385" max="5385" width="11.33203125" style="1" bestFit="1" customWidth="1"/>
    <col min="5386" max="5632" width="9.109375" style="1"/>
    <col min="5633" max="5633" width="10.109375" style="1" bestFit="1" customWidth="1"/>
    <col min="5634" max="5634" width="20.5546875" style="1" customWidth="1"/>
    <col min="5635" max="5635" width="3.6640625" style="1" bestFit="1" customWidth="1"/>
    <col min="5636" max="5636" width="55" style="1" customWidth="1"/>
    <col min="5637" max="5637" width="3.6640625" style="1" bestFit="1" customWidth="1"/>
    <col min="5638" max="5638" width="13.109375" style="1" customWidth="1"/>
    <col min="5639" max="5640" width="6.6640625" style="1" bestFit="1" customWidth="1"/>
    <col min="5641" max="5641" width="11.33203125" style="1" bestFit="1" customWidth="1"/>
    <col min="5642" max="5888" width="9.109375" style="1"/>
    <col min="5889" max="5889" width="10.109375" style="1" bestFit="1" customWidth="1"/>
    <col min="5890" max="5890" width="20.5546875" style="1" customWidth="1"/>
    <col min="5891" max="5891" width="3.6640625" style="1" bestFit="1" customWidth="1"/>
    <col min="5892" max="5892" width="55" style="1" customWidth="1"/>
    <col min="5893" max="5893" width="3.6640625" style="1" bestFit="1" customWidth="1"/>
    <col min="5894" max="5894" width="13.109375" style="1" customWidth="1"/>
    <col min="5895" max="5896" width="6.6640625" style="1" bestFit="1" customWidth="1"/>
    <col min="5897" max="5897" width="11.33203125" style="1" bestFit="1" customWidth="1"/>
    <col min="5898" max="6144" width="9.109375" style="1"/>
    <col min="6145" max="6145" width="10.109375" style="1" bestFit="1" customWidth="1"/>
    <col min="6146" max="6146" width="20.5546875" style="1" customWidth="1"/>
    <col min="6147" max="6147" width="3.6640625" style="1" bestFit="1" customWidth="1"/>
    <col min="6148" max="6148" width="55" style="1" customWidth="1"/>
    <col min="6149" max="6149" width="3.6640625" style="1" bestFit="1" customWidth="1"/>
    <col min="6150" max="6150" width="13.109375" style="1" customWidth="1"/>
    <col min="6151" max="6152" width="6.6640625" style="1" bestFit="1" customWidth="1"/>
    <col min="6153" max="6153" width="11.33203125" style="1" bestFit="1" customWidth="1"/>
    <col min="6154" max="6400" width="9.109375" style="1"/>
    <col min="6401" max="6401" width="10.109375" style="1" bestFit="1" customWidth="1"/>
    <col min="6402" max="6402" width="20.5546875" style="1" customWidth="1"/>
    <col min="6403" max="6403" width="3.6640625" style="1" bestFit="1" customWidth="1"/>
    <col min="6404" max="6404" width="55" style="1" customWidth="1"/>
    <col min="6405" max="6405" width="3.6640625" style="1" bestFit="1" customWidth="1"/>
    <col min="6406" max="6406" width="13.109375" style="1" customWidth="1"/>
    <col min="6407" max="6408" width="6.6640625" style="1" bestFit="1" customWidth="1"/>
    <col min="6409" max="6409" width="11.33203125" style="1" bestFit="1" customWidth="1"/>
    <col min="6410" max="6656" width="9.109375" style="1"/>
    <col min="6657" max="6657" width="10.109375" style="1" bestFit="1" customWidth="1"/>
    <col min="6658" max="6658" width="20.5546875" style="1" customWidth="1"/>
    <col min="6659" max="6659" width="3.6640625" style="1" bestFit="1" customWidth="1"/>
    <col min="6660" max="6660" width="55" style="1" customWidth="1"/>
    <col min="6661" max="6661" width="3.6640625" style="1" bestFit="1" customWidth="1"/>
    <col min="6662" max="6662" width="13.109375" style="1" customWidth="1"/>
    <col min="6663" max="6664" width="6.6640625" style="1" bestFit="1" customWidth="1"/>
    <col min="6665" max="6665" width="11.33203125" style="1" bestFit="1" customWidth="1"/>
    <col min="6666" max="6912" width="9.109375" style="1"/>
    <col min="6913" max="6913" width="10.109375" style="1" bestFit="1" customWidth="1"/>
    <col min="6914" max="6914" width="20.5546875" style="1" customWidth="1"/>
    <col min="6915" max="6915" width="3.6640625" style="1" bestFit="1" customWidth="1"/>
    <col min="6916" max="6916" width="55" style="1" customWidth="1"/>
    <col min="6917" max="6917" width="3.6640625" style="1" bestFit="1" customWidth="1"/>
    <col min="6918" max="6918" width="13.109375" style="1" customWidth="1"/>
    <col min="6919" max="6920" width="6.6640625" style="1" bestFit="1" customWidth="1"/>
    <col min="6921" max="6921" width="11.33203125" style="1" bestFit="1" customWidth="1"/>
    <col min="6922" max="7168" width="9.109375" style="1"/>
    <col min="7169" max="7169" width="10.109375" style="1" bestFit="1" customWidth="1"/>
    <col min="7170" max="7170" width="20.5546875" style="1" customWidth="1"/>
    <col min="7171" max="7171" width="3.6640625" style="1" bestFit="1" customWidth="1"/>
    <col min="7172" max="7172" width="55" style="1" customWidth="1"/>
    <col min="7173" max="7173" width="3.6640625" style="1" bestFit="1" customWidth="1"/>
    <col min="7174" max="7174" width="13.109375" style="1" customWidth="1"/>
    <col min="7175" max="7176" width="6.6640625" style="1" bestFit="1" customWidth="1"/>
    <col min="7177" max="7177" width="11.33203125" style="1" bestFit="1" customWidth="1"/>
    <col min="7178" max="7424" width="9.109375" style="1"/>
    <col min="7425" max="7425" width="10.109375" style="1" bestFit="1" customWidth="1"/>
    <col min="7426" max="7426" width="20.5546875" style="1" customWidth="1"/>
    <col min="7427" max="7427" width="3.6640625" style="1" bestFit="1" customWidth="1"/>
    <col min="7428" max="7428" width="55" style="1" customWidth="1"/>
    <col min="7429" max="7429" width="3.6640625" style="1" bestFit="1" customWidth="1"/>
    <col min="7430" max="7430" width="13.109375" style="1" customWidth="1"/>
    <col min="7431" max="7432" width="6.6640625" style="1" bestFit="1" customWidth="1"/>
    <col min="7433" max="7433" width="11.33203125" style="1" bestFit="1" customWidth="1"/>
    <col min="7434" max="7680" width="9.109375" style="1"/>
    <col min="7681" max="7681" width="10.109375" style="1" bestFit="1" customWidth="1"/>
    <col min="7682" max="7682" width="20.5546875" style="1" customWidth="1"/>
    <col min="7683" max="7683" width="3.6640625" style="1" bestFit="1" customWidth="1"/>
    <col min="7684" max="7684" width="55" style="1" customWidth="1"/>
    <col min="7685" max="7685" width="3.6640625" style="1" bestFit="1" customWidth="1"/>
    <col min="7686" max="7686" width="13.109375" style="1" customWidth="1"/>
    <col min="7687" max="7688" width="6.6640625" style="1" bestFit="1" customWidth="1"/>
    <col min="7689" max="7689" width="11.33203125" style="1" bestFit="1" customWidth="1"/>
    <col min="7690" max="7936" width="9.109375" style="1"/>
    <col min="7937" max="7937" width="10.109375" style="1" bestFit="1" customWidth="1"/>
    <col min="7938" max="7938" width="20.5546875" style="1" customWidth="1"/>
    <col min="7939" max="7939" width="3.6640625" style="1" bestFit="1" customWidth="1"/>
    <col min="7940" max="7940" width="55" style="1" customWidth="1"/>
    <col min="7941" max="7941" width="3.6640625" style="1" bestFit="1" customWidth="1"/>
    <col min="7942" max="7942" width="13.109375" style="1" customWidth="1"/>
    <col min="7943" max="7944" width="6.6640625" style="1" bestFit="1" customWidth="1"/>
    <col min="7945" max="7945" width="11.33203125" style="1" bestFit="1" customWidth="1"/>
    <col min="7946" max="8192" width="9.109375" style="1"/>
    <col min="8193" max="8193" width="10.109375" style="1" bestFit="1" customWidth="1"/>
    <col min="8194" max="8194" width="20.5546875" style="1" customWidth="1"/>
    <col min="8195" max="8195" width="3.6640625" style="1" bestFit="1" customWidth="1"/>
    <col min="8196" max="8196" width="55" style="1" customWidth="1"/>
    <col min="8197" max="8197" width="3.6640625" style="1" bestFit="1" customWidth="1"/>
    <col min="8198" max="8198" width="13.109375" style="1" customWidth="1"/>
    <col min="8199" max="8200" width="6.6640625" style="1" bestFit="1" customWidth="1"/>
    <col min="8201" max="8201" width="11.33203125" style="1" bestFit="1" customWidth="1"/>
    <col min="8202" max="8448" width="9.109375" style="1"/>
    <col min="8449" max="8449" width="10.109375" style="1" bestFit="1" customWidth="1"/>
    <col min="8450" max="8450" width="20.5546875" style="1" customWidth="1"/>
    <col min="8451" max="8451" width="3.6640625" style="1" bestFit="1" customWidth="1"/>
    <col min="8452" max="8452" width="55" style="1" customWidth="1"/>
    <col min="8453" max="8453" width="3.6640625" style="1" bestFit="1" customWidth="1"/>
    <col min="8454" max="8454" width="13.109375" style="1" customWidth="1"/>
    <col min="8455" max="8456" width="6.6640625" style="1" bestFit="1" customWidth="1"/>
    <col min="8457" max="8457" width="11.33203125" style="1" bestFit="1" customWidth="1"/>
    <col min="8458" max="8704" width="9.109375" style="1"/>
    <col min="8705" max="8705" width="10.109375" style="1" bestFit="1" customWidth="1"/>
    <col min="8706" max="8706" width="20.5546875" style="1" customWidth="1"/>
    <col min="8707" max="8707" width="3.6640625" style="1" bestFit="1" customWidth="1"/>
    <col min="8708" max="8708" width="55" style="1" customWidth="1"/>
    <col min="8709" max="8709" width="3.6640625" style="1" bestFit="1" customWidth="1"/>
    <col min="8710" max="8710" width="13.109375" style="1" customWidth="1"/>
    <col min="8711" max="8712" width="6.6640625" style="1" bestFit="1" customWidth="1"/>
    <col min="8713" max="8713" width="11.33203125" style="1" bestFit="1" customWidth="1"/>
    <col min="8714" max="8960" width="9.109375" style="1"/>
    <col min="8961" max="8961" width="10.109375" style="1" bestFit="1" customWidth="1"/>
    <col min="8962" max="8962" width="20.5546875" style="1" customWidth="1"/>
    <col min="8963" max="8963" width="3.6640625" style="1" bestFit="1" customWidth="1"/>
    <col min="8964" max="8964" width="55" style="1" customWidth="1"/>
    <col min="8965" max="8965" width="3.6640625" style="1" bestFit="1" customWidth="1"/>
    <col min="8966" max="8966" width="13.109375" style="1" customWidth="1"/>
    <col min="8967" max="8968" width="6.6640625" style="1" bestFit="1" customWidth="1"/>
    <col min="8969" max="8969" width="11.33203125" style="1" bestFit="1" customWidth="1"/>
    <col min="8970" max="9216" width="9.109375" style="1"/>
    <col min="9217" max="9217" width="10.109375" style="1" bestFit="1" customWidth="1"/>
    <col min="9218" max="9218" width="20.5546875" style="1" customWidth="1"/>
    <col min="9219" max="9219" width="3.6640625" style="1" bestFit="1" customWidth="1"/>
    <col min="9220" max="9220" width="55" style="1" customWidth="1"/>
    <col min="9221" max="9221" width="3.6640625" style="1" bestFit="1" customWidth="1"/>
    <col min="9222" max="9222" width="13.109375" style="1" customWidth="1"/>
    <col min="9223" max="9224" width="6.6640625" style="1" bestFit="1" customWidth="1"/>
    <col min="9225" max="9225" width="11.33203125" style="1" bestFit="1" customWidth="1"/>
    <col min="9226" max="9472" width="9.109375" style="1"/>
    <col min="9473" max="9473" width="10.109375" style="1" bestFit="1" customWidth="1"/>
    <col min="9474" max="9474" width="20.5546875" style="1" customWidth="1"/>
    <col min="9475" max="9475" width="3.6640625" style="1" bestFit="1" customWidth="1"/>
    <col min="9476" max="9476" width="55" style="1" customWidth="1"/>
    <col min="9477" max="9477" width="3.6640625" style="1" bestFit="1" customWidth="1"/>
    <col min="9478" max="9478" width="13.109375" style="1" customWidth="1"/>
    <col min="9479" max="9480" width="6.6640625" style="1" bestFit="1" customWidth="1"/>
    <col min="9481" max="9481" width="11.33203125" style="1" bestFit="1" customWidth="1"/>
    <col min="9482" max="9728" width="9.109375" style="1"/>
    <col min="9729" max="9729" width="10.109375" style="1" bestFit="1" customWidth="1"/>
    <col min="9730" max="9730" width="20.5546875" style="1" customWidth="1"/>
    <col min="9731" max="9731" width="3.6640625" style="1" bestFit="1" customWidth="1"/>
    <col min="9732" max="9732" width="55" style="1" customWidth="1"/>
    <col min="9733" max="9733" width="3.6640625" style="1" bestFit="1" customWidth="1"/>
    <col min="9734" max="9734" width="13.109375" style="1" customWidth="1"/>
    <col min="9735" max="9736" width="6.6640625" style="1" bestFit="1" customWidth="1"/>
    <col min="9737" max="9737" width="11.33203125" style="1" bestFit="1" customWidth="1"/>
    <col min="9738" max="9984" width="9.109375" style="1"/>
    <col min="9985" max="9985" width="10.109375" style="1" bestFit="1" customWidth="1"/>
    <col min="9986" max="9986" width="20.5546875" style="1" customWidth="1"/>
    <col min="9987" max="9987" width="3.6640625" style="1" bestFit="1" customWidth="1"/>
    <col min="9988" max="9988" width="55" style="1" customWidth="1"/>
    <col min="9989" max="9989" width="3.6640625" style="1" bestFit="1" customWidth="1"/>
    <col min="9990" max="9990" width="13.109375" style="1" customWidth="1"/>
    <col min="9991" max="9992" width="6.6640625" style="1" bestFit="1" customWidth="1"/>
    <col min="9993" max="9993" width="11.33203125" style="1" bestFit="1" customWidth="1"/>
    <col min="9994" max="10240" width="9.109375" style="1"/>
    <col min="10241" max="10241" width="10.109375" style="1" bestFit="1" customWidth="1"/>
    <col min="10242" max="10242" width="20.5546875" style="1" customWidth="1"/>
    <col min="10243" max="10243" width="3.6640625" style="1" bestFit="1" customWidth="1"/>
    <col min="10244" max="10244" width="55" style="1" customWidth="1"/>
    <col min="10245" max="10245" width="3.6640625" style="1" bestFit="1" customWidth="1"/>
    <col min="10246" max="10246" width="13.109375" style="1" customWidth="1"/>
    <col min="10247" max="10248" width="6.6640625" style="1" bestFit="1" customWidth="1"/>
    <col min="10249" max="10249" width="11.33203125" style="1" bestFit="1" customWidth="1"/>
    <col min="10250" max="10496" width="9.109375" style="1"/>
    <col min="10497" max="10497" width="10.109375" style="1" bestFit="1" customWidth="1"/>
    <col min="10498" max="10498" width="20.5546875" style="1" customWidth="1"/>
    <col min="10499" max="10499" width="3.6640625" style="1" bestFit="1" customWidth="1"/>
    <col min="10500" max="10500" width="55" style="1" customWidth="1"/>
    <col min="10501" max="10501" width="3.6640625" style="1" bestFit="1" customWidth="1"/>
    <col min="10502" max="10502" width="13.109375" style="1" customWidth="1"/>
    <col min="10503" max="10504" width="6.6640625" style="1" bestFit="1" customWidth="1"/>
    <col min="10505" max="10505" width="11.33203125" style="1" bestFit="1" customWidth="1"/>
    <col min="10506" max="10752" width="9.109375" style="1"/>
    <col min="10753" max="10753" width="10.109375" style="1" bestFit="1" customWidth="1"/>
    <col min="10754" max="10754" width="20.5546875" style="1" customWidth="1"/>
    <col min="10755" max="10755" width="3.6640625" style="1" bestFit="1" customWidth="1"/>
    <col min="10756" max="10756" width="55" style="1" customWidth="1"/>
    <col min="10757" max="10757" width="3.6640625" style="1" bestFit="1" customWidth="1"/>
    <col min="10758" max="10758" width="13.109375" style="1" customWidth="1"/>
    <col min="10759" max="10760" width="6.6640625" style="1" bestFit="1" customWidth="1"/>
    <col min="10761" max="10761" width="11.33203125" style="1" bestFit="1" customWidth="1"/>
    <col min="10762" max="11008" width="9.109375" style="1"/>
    <col min="11009" max="11009" width="10.109375" style="1" bestFit="1" customWidth="1"/>
    <col min="11010" max="11010" width="20.5546875" style="1" customWidth="1"/>
    <col min="11011" max="11011" width="3.6640625" style="1" bestFit="1" customWidth="1"/>
    <col min="11012" max="11012" width="55" style="1" customWidth="1"/>
    <col min="11013" max="11013" width="3.6640625" style="1" bestFit="1" customWidth="1"/>
    <col min="11014" max="11014" width="13.109375" style="1" customWidth="1"/>
    <col min="11015" max="11016" width="6.6640625" style="1" bestFit="1" customWidth="1"/>
    <col min="11017" max="11017" width="11.33203125" style="1" bestFit="1" customWidth="1"/>
    <col min="11018" max="11264" width="9.109375" style="1"/>
    <col min="11265" max="11265" width="10.109375" style="1" bestFit="1" customWidth="1"/>
    <col min="11266" max="11266" width="20.5546875" style="1" customWidth="1"/>
    <col min="11267" max="11267" width="3.6640625" style="1" bestFit="1" customWidth="1"/>
    <col min="11268" max="11268" width="55" style="1" customWidth="1"/>
    <col min="11269" max="11269" width="3.6640625" style="1" bestFit="1" customWidth="1"/>
    <col min="11270" max="11270" width="13.109375" style="1" customWidth="1"/>
    <col min="11271" max="11272" width="6.6640625" style="1" bestFit="1" customWidth="1"/>
    <col min="11273" max="11273" width="11.33203125" style="1" bestFit="1" customWidth="1"/>
    <col min="11274" max="11520" width="9.109375" style="1"/>
    <col min="11521" max="11521" width="10.109375" style="1" bestFit="1" customWidth="1"/>
    <col min="11522" max="11522" width="20.5546875" style="1" customWidth="1"/>
    <col min="11523" max="11523" width="3.6640625" style="1" bestFit="1" customWidth="1"/>
    <col min="11524" max="11524" width="55" style="1" customWidth="1"/>
    <col min="11525" max="11525" width="3.6640625" style="1" bestFit="1" customWidth="1"/>
    <col min="11526" max="11526" width="13.109375" style="1" customWidth="1"/>
    <col min="11527" max="11528" width="6.6640625" style="1" bestFit="1" customWidth="1"/>
    <col min="11529" max="11529" width="11.33203125" style="1" bestFit="1" customWidth="1"/>
    <col min="11530" max="11776" width="9.109375" style="1"/>
    <col min="11777" max="11777" width="10.109375" style="1" bestFit="1" customWidth="1"/>
    <col min="11778" max="11778" width="20.5546875" style="1" customWidth="1"/>
    <col min="11779" max="11779" width="3.6640625" style="1" bestFit="1" customWidth="1"/>
    <col min="11780" max="11780" width="55" style="1" customWidth="1"/>
    <col min="11781" max="11781" width="3.6640625" style="1" bestFit="1" customWidth="1"/>
    <col min="11782" max="11782" width="13.109375" style="1" customWidth="1"/>
    <col min="11783" max="11784" width="6.6640625" style="1" bestFit="1" customWidth="1"/>
    <col min="11785" max="11785" width="11.33203125" style="1" bestFit="1" customWidth="1"/>
    <col min="11786" max="12032" width="9.109375" style="1"/>
    <col min="12033" max="12033" width="10.109375" style="1" bestFit="1" customWidth="1"/>
    <col min="12034" max="12034" width="20.5546875" style="1" customWidth="1"/>
    <col min="12035" max="12035" width="3.6640625" style="1" bestFit="1" customWidth="1"/>
    <col min="12036" max="12036" width="55" style="1" customWidth="1"/>
    <col min="12037" max="12037" width="3.6640625" style="1" bestFit="1" customWidth="1"/>
    <col min="12038" max="12038" width="13.109375" style="1" customWidth="1"/>
    <col min="12039" max="12040" width="6.6640625" style="1" bestFit="1" customWidth="1"/>
    <col min="12041" max="12041" width="11.33203125" style="1" bestFit="1" customWidth="1"/>
    <col min="12042" max="12288" width="9.109375" style="1"/>
    <col min="12289" max="12289" width="10.109375" style="1" bestFit="1" customWidth="1"/>
    <col min="12290" max="12290" width="20.5546875" style="1" customWidth="1"/>
    <col min="12291" max="12291" width="3.6640625" style="1" bestFit="1" customWidth="1"/>
    <col min="12292" max="12292" width="55" style="1" customWidth="1"/>
    <col min="12293" max="12293" width="3.6640625" style="1" bestFit="1" customWidth="1"/>
    <col min="12294" max="12294" width="13.109375" style="1" customWidth="1"/>
    <col min="12295" max="12296" width="6.6640625" style="1" bestFit="1" customWidth="1"/>
    <col min="12297" max="12297" width="11.33203125" style="1" bestFit="1" customWidth="1"/>
    <col min="12298" max="12544" width="9.109375" style="1"/>
    <col min="12545" max="12545" width="10.109375" style="1" bestFit="1" customWidth="1"/>
    <col min="12546" max="12546" width="20.5546875" style="1" customWidth="1"/>
    <col min="12547" max="12547" width="3.6640625" style="1" bestFit="1" customWidth="1"/>
    <col min="12548" max="12548" width="55" style="1" customWidth="1"/>
    <col min="12549" max="12549" width="3.6640625" style="1" bestFit="1" customWidth="1"/>
    <col min="12550" max="12550" width="13.109375" style="1" customWidth="1"/>
    <col min="12551" max="12552" width="6.6640625" style="1" bestFit="1" customWidth="1"/>
    <col min="12553" max="12553" width="11.33203125" style="1" bestFit="1" customWidth="1"/>
    <col min="12554" max="12800" width="9.109375" style="1"/>
    <col min="12801" max="12801" width="10.109375" style="1" bestFit="1" customWidth="1"/>
    <col min="12802" max="12802" width="20.5546875" style="1" customWidth="1"/>
    <col min="12803" max="12803" width="3.6640625" style="1" bestFit="1" customWidth="1"/>
    <col min="12804" max="12804" width="55" style="1" customWidth="1"/>
    <col min="12805" max="12805" width="3.6640625" style="1" bestFit="1" customWidth="1"/>
    <col min="12806" max="12806" width="13.109375" style="1" customWidth="1"/>
    <col min="12807" max="12808" width="6.6640625" style="1" bestFit="1" customWidth="1"/>
    <col min="12809" max="12809" width="11.33203125" style="1" bestFit="1" customWidth="1"/>
    <col min="12810" max="13056" width="9.109375" style="1"/>
    <col min="13057" max="13057" width="10.109375" style="1" bestFit="1" customWidth="1"/>
    <col min="13058" max="13058" width="20.5546875" style="1" customWidth="1"/>
    <col min="13059" max="13059" width="3.6640625" style="1" bestFit="1" customWidth="1"/>
    <col min="13060" max="13060" width="55" style="1" customWidth="1"/>
    <col min="13061" max="13061" width="3.6640625" style="1" bestFit="1" customWidth="1"/>
    <col min="13062" max="13062" width="13.109375" style="1" customWidth="1"/>
    <col min="13063" max="13064" width="6.6640625" style="1" bestFit="1" customWidth="1"/>
    <col min="13065" max="13065" width="11.33203125" style="1" bestFit="1" customWidth="1"/>
    <col min="13066" max="13312" width="9.109375" style="1"/>
    <col min="13313" max="13313" width="10.109375" style="1" bestFit="1" customWidth="1"/>
    <col min="13314" max="13314" width="20.5546875" style="1" customWidth="1"/>
    <col min="13315" max="13315" width="3.6640625" style="1" bestFit="1" customWidth="1"/>
    <col min="13316" max="13316" width="55" style="1" customWidth="1"/>
    <col min="13317" max="13317" width="3.6640625" style="1" bestFit="1" customWidth="1"/>
    <col min="13318" max="13318" width="13.109375" style="1" customWidth="1"/>
    <col min="13319" max="13320" width="6.6640625" style="1" bestFit="1" customWidth="1"/>
    <col min="13321" max="13321" width="11.33203125" style="1" bestFit="1" customWidth="1"/>
    <col min="13322" max="13568" width="9.109375" style="1"/>
    <col min="13569" max="13569" width="10.109375" style="1" bestFit="1" customWidth="1"/>
    <col min="13570" max="13570" width="20.5546875" style="1" customWidth="1"/>
    <col min="13571" max="13571" width="3.6640625" style="1" bestFit="1" customWidth="1"/>
    <col min="13572" max="13572" width="55" style="1" customWidth="1"/>
    <col min="13573" max="13573" width="3.6640625" style="1" bestFit="1" customWidth="1"/>
    <col min="13574" max="13574" width="13.109375" style="1" customWidth="1"/>
    <col min="13575" max="13576" width="6.6640625" style="1" bestFit="1" customWidth="1"/>
    <col min="13577" max="13577" width="11.33203125" style="1" bestFit="1" customWidth="1"/>
    <col min="13578" max="13824" width="9.109375" style="1"/>
    <col min="13825" max="13825" width="10.109375" style="1" bestFit="1" customWidth="1"/>
    <col min="13826" max="13826" width="20.5546875" style="1" customWidth="1"/>
    <col min="13827" max="13827" width="3.6640625" style="1" bestFit="1" customWidth="1"/>
    <col min="13828" max="13828" width="55" style="1" customWidth="1"/>
    <col min="13829" max="13829" width="3.6640625" style="1" bestFit="1" customWidth="1"/>
    <col min="13830" max="13830" width="13.109375" style="1" customWidth="1"/>
    <col min="13831" max="13832" width="6.6640625" style="1" bestFit="1" customWidth="1"/>
    <col min="13833" max="13833" width="11.33203125" style="1" bestFit="1" customWidth="1"/>
    <col min="13834" max="14080" width="9.109375" style="1"/>
    <col min="14081" max="14081" width="10.109375" style="1" bestFit="1" customWidth="1"/>
    <col min="14082" max="14082" width="20.5546875" style="1" customWidth="1"/>
    <col min="14083" max="14083" width="3.6640625" style="1" bestFit="1" customWidth="1"/>
    <col min="14084" max="14084" width="55" style="1" customWidth="1"/>
    <col min="14085" max="14085" width="3.6640625" style="1" bestFit="1" customWidth="1"/>
    <col min="14086" max="14086" width="13.109375" style="1" customWidth="1"/>
    <col min="14087" max="14088" width="6.6640625" style="1" bestFit="1" customWidth="1"/>
    <col min="14089" max="14089" width="11.33203125" style="1" bestFit="1" customWidth="1"/>
    <col min="14090" max="14336" width="9.109375" style="1"/>
    <col min="14337" max="14337" width="10.109375" style="1" bestFit="1" customWidth="1"/>
    <col min="14338" max="14338" width="20.5546875" style="1" customWidth="1"/>
    <col min="14339" max="14339" width="3.6640625" style="1" bestFit="1" customWidth="1"/>
    <col min="14340" max="14340" width="55" style="1" customWidth="1"/>
    <col min="14341" max="14341" width="3.6640625" style="1" bestFit="1" customWidth="1"/>
    <col min="14342" max="14342" width="13.109375" style="1" customWidth="1"/>
    <col min="14343" max="14344" width="6.6640625" style="1" bestFit="1" customWidth="1"/>
    <col min="14345" max="14345" width="11.33203125" style="1" bestFit="1" customWidth="1"/>
    <col min="14346" max="14592" width="9.109375" style="1"/>
    <col min="14593" max="14593" width="10.109375" style="1" bestFit="1" customWidth="1"/>
    <col min="14594" max="14594" width="20.5546875" style="1" customWidth="1"/>
    <col min="14595" max="14595" width="3.6640625" style="1" bestFit="1" customWidth="1"/>
    <col min="14596" max="14596" width="55" style="1" customWidth="1"/>
    <col min="14597" max="14597" width="3.6640625" style="1" bestFit="1" customWidth="1"/>
    <col min="14598" max="14598" width="13.109375" style="1" customWidth="1"/>
    <col min="14599" max="14600" width="6.6640625" style="1" bestFit="1" customWidth="1"/>
    <col min="14601" max="14601" width="11.33203125" style="1" bestFit="1" customWidth="1"/>
    <col min="14602" max="14848" width="9.109375" style="1"/>
    <col min="14849" max="14849" width="10.109375" style="1" bestFit="1" customWidth="1"/>
    <col min="14850" max="14850" width="20.5546875" style="1" customWidth="1"/>
    <col min="14851" max="14851" width="3.6640625" style="1" bestFit="1" customWidth="1"/>
    <col min="14852" max="14852" width="55" style="1" customWidth="1"/>
    <col min="14853" max="14853" width="3.6640625" style="1" bestFit="1" customWidth="1"/>
    <col min="14854" max="14854" width="13.109375" style="1" customWidth="1"/>
    <col min="14855" max="14856" width="6.6640625" style="1" bestFit="1" customWidth="1"/>
    <col min="14857" max="14857" width="11.33203125" style="1" bestFit="1" customWidth="1"/>
    <col min="14858" max="15104" width="9.109375" style="1"/>
    <col min="15105" max="15105" width="10.109375" style="1" bestFit="1" customWidth="1"/>
    <col min="15106" max="15106" width="20.5546875" style="1" customWidth="1"/>
    <col min="15107" max="15107" width="3.6640625" style="1" bestFit="1" customWidth="1"/>
    <col min="15108" max="15108" width="55" style="1" customWidth="1"/>
    <col min="15109" max="15109" width="3.6640625" style="1" bestFit="1" customWidth="1"/>
    <col min="15110" max="15110" width="13.109375" style="1" customWidth="1"/>
    <col min="15111" max="15112" width="6.6640625" style="1" bestFit="1" customWidth="1"/>
    <col min="15113" max="15113" width="11.33203125" style="1" bestFit="1" customWidth="1"/>
    <col min="15114" max="15360" width="9.109375" style="1"/>
    <col min="15361" max="15361" width="10.109375" style="1" bestFit="1" customWidth="1"/>
    <col min="15362" max="15362" width="20.5546875" style="1" customWidth="1"/>
    <col min="15363" max="15363" width="3.6640625" style="1" bestFit="1" customWidth="1"/>
    <col min="15364" max="15364" width="55" style="1" customWidth="1"/>
    <col min="15365" max="15365" width="3.6640625" style="1" bestFit="1" customWidth="1"/>
    <col min="15366" max="15366" width="13.109375" style="1" customWidth="1"/>
    <col min="15367" max="15368" width="6.6640625" style="1" bestFit="1" customWidth="1"/>
    <col min="15369" max="15369" width="11.33203125" style="1" bestFit="1" customWidth="1"/>
    <col min="15370" max="15616" width="9.109375" style="1"/>
    <col min="15617" max="15617" width="10.109375" style="1" bestFit="1" customWidth="1"/>
    <col min="15618" max="15618" width="20.5546875" style="1" customWidth="1"/>
    <col min="15619" max="15619" width="3.6640625" style="1" bestFit="1" customWidth="1"/>
    <col min="15620" max="15620" width="55" style="1" customWidth="1"/>
    <col min="15621" max="15621" width="3.6640625" style="1" bestFit="1" customWidth="1"/>
    <col min="15622" max="15622" width="13.109375" style="1" customWidth="1"/>
    <col min="15623" max="15624" width="6.6640625" style="1" bestFit="1" customWidth="1"/>
    <col min="15625" max="15625" width="11.33203125" style="1" bestFit="1" customWidth="1"/>
    <col min="15626" max="15872" width="9.109375" style="1"/>
    <col min="15873" max="15873" width="10.109375" style="1" bestFit="1" customWidth="1"/>
    <col min="15874" max="15874" width="20.5546875" style="1" customWidth="1"/>
    <col min="15875" max="15875" width="3.6640625" style="1" bestFit="1" customWidth="1"/>
    <col min="15876" max="15876" width="55" style="1" customWidth="1"/>
    <col min="15877" max="15877" width="3.6640625" style="1" bestFit="1" customWidth="1"/>
    <col min="15878" max="15878" width="13.109375" style="1" customWidth="1"/>
    <col min="15879" max="15880" width="6.6640625" style="1" bestFit="1" customWidth="1"/>
    <col min="15881" max="15881" width="11.33203125" style="1" bestFit="1" customWidth="1"/>
    <col min="15882" max="16128" width="9.109375" style="1"/>
    <col min="16129" max="16129" width="10.109375" style="1" bestFit="1" customWidth="1"/>
    <col min="16130" max="16130" width="20.5546875" style="1" customWidth="1"/>
    <col min="16131" max="16131" width="3.6640625" style="1" bestFit="1" customWidth="1"/>
    <col min="16132" max="16132" width="55" style="1" customWidth="1"/>
    <col min="16133" max="16133" width="3.6640625" style="1" bestFit="1" customWidth="1"/>
    <col min="16134" max="16134" width="13.109375" style="1" customWidth="1"/>
    <col min="16135" max="16136" width="6.6640625" style="1" bestFit="1" customWidth="1"/>
    <col min="16137" max="16137" width="11.33203125" style="1" bestFit="1" customWidth="1"/>
    <col min="16138" max="16384" width="9.109375" style="1"/>
  </cols>
  <sheetData>
    <row r="1" spans="1:9">
      <c r="A1" s="156" t="s">
        <v>381</v>
      </c>
      <c r="B1" s="156"/>
      <c r="C1" s="156"/>
      <c r="D1" s="156"/>
      <c r="E1" s="156"/>
      <c r="F1" s="156"/>
      <c r="G1" s="156"/>
      <c r="H1" s="156"/>
      <c r="I1" s="156"/>
    </row>
    <row r="3" spans="1:9">
      <c r="A3" s="3" t="s">
        <v>0</v>
      </c>
    </row>
    <row r="4" spans="1:9" ht="64.8">
      <c r="A4" s="39" t="s">
        <v>1</v>
      </c>
      <c r="B4" s="39" t="s">
        <v>2</v>
      </c>
      <c r="C4" s="40" t="s">
        <v>3</v>
      </c>
      <c r="D4" s="41" t="s">
        <v>4</v>
      </c>
      <c r="E4" s="40" t="s">
        <v>5</v>
      </c>
      <c r="F4" s="42" t="s">
        <v>6</v>
      </c>
      <c r="G4" s="43" t="s">
        <v>7</v>
      </c>
      <c r="H4" s="44" t="s">
        <v>8</v>
      </c>
      <c r="I4" s="45" t="s">
        <v>9</v>
      </c>
    </row>
    <row r="5" spans="1:9">
      <c r="A5" s="13">
        <v>51701351</v>
      </c>
      <c r="B5" s="13" t="s">
        <v>45</v>
      </c>
      <c r="C5" s="13" t="s">
        <v>46</v>
      </c>
      <c r="D5" s="14" t="s">
        <v>47</v>
      </c>
      <c r="E5" s="13" t="s">
        <v>13</v>
      </c>
      <c r="F5" s="13" t="s">
        <v>14</v>
      </c>
      <c r="G5" s="15">
        <v>2300</v>
      </c>
      <c r="H5" s="16">
        <v>1500</v>
      </c>
      <c r="I5" s="15">
        <v>200</v>
      </c>
    </row>
    <row r="6" spans="1:9">
      <c r="A6" s="11">
        <v>51700563</v>
      </c>
      <c r="B6" s="12" t="s">
        <v>48</v>
      </c>
      <c r="C6" s="13" t="s">
        <v>46</v>
      </c>
      <c r="D6" s="14" t="s">
        <v>49</v>
      </c>
      <c r="E6" s="13" t="s">
        <v>13</v>
      </c>
      <c r="F6" s="13" t="s">
        <v>24</v>
      </c>
      <c r="G6" s="15">
        <v>9200</v>
      </c>
      <c r="H6" s="16">
        <v>6000</v>
      </c>
      <c r="I6" s="15">
        <v>200</v>
      </c>
    </row>
    <row r="7" spans="1:9">
      <c r="A7" s="30"/>
      <c r="B7" s="30"/>
      <c r="C7" s="30"/>
      <c r="D7" s="30"/>
      <c r="E7" s="30"/>
      <c r="F7" s="18" t="s">
        <v>19</v>
      </c>
      <c r="G7" s="19">
        <f>SUM(G5:G6)</f>
        <v>11500</v>
      </c>
      <c r="H7" s="19">
        <f>SUM(H5:H6)</f>
        <v>7500</v>
      </c>
      <c r="I7" s="19">
        <f>SUM(I5:I6)</f>
        <v>400</v>
      </c>
    </row>
    <row r="8" spans="1:9">
      <c r="F8" s="3"/>
      <c r="G8" s="46"/>
      <c r="H8" s="46"/>
    </row>
    <row r="9" spans="1:9">
      <c r="A9" s="3" t="s">
        <v>20</v>
      </c>
      <c r="G9" s="2"/>
      <c r="H9" s="2"/>
    </row>
    <row r="10" spans="1:9" ht="64.8">
      <c r="A10" s="39" t="s">
        <v>35</v>
      </c>
      <c r="B10" s="39" t="s">
        <v>2</v>
      </c>
      <c r="C10" s="40" t="s">
        <v>3</v>
      </c>
      <c r="D10" s="41" t="s">
        <v>4</v>
      </c>
      <c r="E10" s="40" t="s">
        <v>5</v>
      </c>
      <c r="F10" s="42" t="s">
        <v>6</v>
      </c>
      <c r="G10" s="8" t="s">
        <v>7</v>
      </c>
      <c r="H10" s="9" t="s">
        <v>8</v>
      </c>
      <c r="I10" s="45" t="s">
        <v>9</v>
      </c>
    </row>
    <row r="11" spans="1:9">
      <c r="A11" s="13">
        <v>51701541</v>
      </c>
      <c r="B11" s="27" t="s">
        <v>50</v>
      </c>
      <c r="C11" s="27" t="s">
        <v>46</v>
      </c>
      <c r="D11" s="28" t="s">
        <v>51</v>
      </c>
      <c r="E11" s="27" t="s">
        <v>23</v>
      </c>
      <c r="F11" s="13" t="s">
        <v>24</v>
      </c>
      <c r="G11" s="29">
        <v>9200</v>
      </c>
      <c r="H11" s="47">
        <v>6000</v>
      </c>
      <c r="I11" s="15">
        <v>200</v>
      </c>
    </row>
    <row r="12" spans="1:9">
      <c r="A12" s="48"/>
      <c r="B12" s="30"/>
      <c r="C12" s="30"/>
      <c r="D12" s="48"/>
      <c r="E12" s="30"/>
      <c r="F12" s="18" t="s">
        <v>19</v>
      </c>
      <c r="G12" s="19">
        <f>SUM(G11:G11)</f>
        <v>9200</v>
      </c>
      <c r="H12" s="19">
        <f>SUM(H11:H11)</f>
        <v>6000</v>
      </c>
      <c r="I12" s="19">
        <f>SUM(I11:I11)</f>
        <v>200</v>
      </c>
    </row>
    <row r="13" spans="1:9">
      <c r="A13" s="30"/>
      <c r="B13" s="30"/>
      <c r="C13" s="30"/>
      <c r="D13" s="30"/>
      <c r="E13" s="30"/>
      <c r="F13" s="18"/>
      <c r="G13" s="49"/>
      <c r="H13" s="49"/>
    </row>
    <row r="14" spans="1:9">
      <c r="A14" s="3" t="s">
        <v>27</v>
      </c>
    </row>
    <row r="15" spans="1:9" ht="64.8">
      <c r="A15" s="39" t="s">
        <v>35</v>
      </c>
      <c r="B15" s="39" t="s">
        <v>2</v>
      </c>
      <c r="C15" s="40" t="s">
        <v>3</v>
      </c>
      <c r="D15" s="41" t="s">
        <v>4</v>
      </c>
      <c r="E15" s="40" t="s">
        <v>5</v>
      </c>
      <c r="F15" s="42" t="s">
        <v>6</v>
      </c>
      <c r="G15" s="8" t="s">
        <v>7</v>
      </c>
      <c r="H15" s="9" t="s">
        <v>8</v>
      </c>
      <c r="I15" s="45" t="s">
        <v>9</v>
      </c>
    </row>
    <row r="16" spans="1:9">
      <c r="A16" s="13">
        <v>51701100</v>
      </c>
      <c r="B16" s="27" t="s">
        <v>52</v>
      </c>
      <c r="C16" s="27" t="s">
        <v>46</v>
      </c>
      <c r="D16" s="28" t="s">
        <v>53</v>
      </c>
      <c r="E16" s="27" t="s">
        <v>30</v>
      </c>
      <c r="F16" s="13" t="s">
        <v>14</v>
      </c>
      <c r="G16" s="29">
        <v>4600</v>
      </c>
      <c r="H16" s="47">
        <v>3000</v>
      </c>
      <c r="I16" s="15">
        <v>200</v>
      </c>
    </row>
    <row r="17" spans="1:10">
      <c r="A17" s="13">
        <v>51700078</v>
      </c>
      <c r="B17" s="27" t="s">
        <v>54</v>
      </c>
      <c r="C17" s="27" t="s">
        <v>46</v>
      </c>
      <c r="D17" s="28" t="s">
        <v>55</v>
      </c>
      <c r="E17" s="27" t="s">
        <v>30</v>
      </c>
      <c r="F17" s="13" t="s">
        <v>24</v>
      </c>
      <c r="G17" s="29">
        <v>4600</v>
      </c>
      <c r="H17" s="47">
        <v>3000</v>
      </c>
      <c r="I17" s="15">
        <v>200</v>
      </c>
      <c r="J17" s="30" t="s">
        <v>56</v>
      </c>
    </row>
    <row r="18" spans="1:10">
      <c r="G18" s="19">
        <f>SUM(G16:G17)</f>
        <v>9200</v>
      </c>
      <c r="H18" s="19">
        <f>SUM(H16:H17)</f>
        <v>6000</v>
      </c>
      <c r="I18" s="19">
        <f>SUM(I16:I17)</f>
        <v>400</v>
      </c>
    </row>
    <row r="19" spans="1:10">
      <c r="G19" s="19"/>
      <c r="H19" s="19"/>
      <c r="I19" s="19"/>
    </row>
    <row r="20" spans="1:10">
      <c r="A20" s="3" t="s">
        <v>31</v>
      </c>
    </row>
    <row r="21" spans="1:10">
      <c r="A21" s="1" t="s">
        <v>32</v>
      </c>
    </row>
    <row r="23" spans="1:10">
      <c r="A23" s="31" t="s">
        <v>33</v>
      </c>
    </row>
    <row r="24" spans="1:10">
      <c r="A24" s="30" t="s">
        <v>34</v>
      </c>
    </row>
    <row r="25" spans="1:10">
      <c r="A25" s="30"/>
    </row>
    <row r="26" spans="1:10">
      <c r="A26" s="3" t="s">
        <v>0</v>
      </c>
    </row>
    <row r="27" spans="1:10" ht="64.8">
      <c r="A27" s="39" t="s">
        <v>35</v>
      </c>
      <c r="B27" s="39" t="s">
        <v>2</v>
      </c>
      <c r="C27" s="40" t="s">
        <v>3</v>
      </c>
      <c r="D27" s="41" t="s">
        <v>4</v>
      </c>
      <c r="E27" s="40" t="s">
        <v>5</v>
      </c>
      <c r="F27" s="42" t="s">
        <v>6</v>
      </c>
      <c r="G27" s="159" t="s">
        <v>36</v>
      </c>
      <c r="H27" s="158"/>
    </row>
    <row r="28" spans="1:10">
      <c r="A28" s="27">
        <v>51700517</v>
      </c>
      <c r="B28" s="27" t="s">
        <v>57</v>
      </c>
      <c r="C28" s="27" t="s">
        <v>13</v>
      </c>
      <c r="D28" s="28" t="s">
        <v>58</v>
      </c>
      <c r="E28" s="27" t="s">
        <v>13</v>
      </c>
      <c r="F28" s="13" t="s">
        <v>14</v>
      </c>
      <c r="G28" s="160" t="s">
        <v>39</v>
      </c>
      <c r="H28" s="160"/>
    </row>
    <row r="29" spans="1:10">
      <c r="A29" s="12">
        <v>51701115</v>
      </c>
      <c r="B29" s="28" t="s">
        <v>59</v>
      </c>
      <c r="C29" s="27" t="s">
        <v>13</v>
      </c>
      <c r="D29" s="28" t="s">
        <v>60</v>
      </c>
      <c r="E29" s="27" t="s">
        <v>13</v>
      </c>
      <c r="F29" s="27" t="s">
        <v>24</v>
      </c>
      <c r="G29" s="160" t="s">
        <v>42</v>
      </c>
      <c r="H29" s="160"/>
    </row>
    <row r="31" spans="1:10">
      <c r="A31" s="3" t="s">
        <v>20</v>
      </c>
    </row>
    <row r="32" spans="1:10">
      <c r="A32" s="36" t="s">
        <v>364</v>
      </c>
    </row>
    <row r="34" spans="1:8">
      <c r="A34" s="3" t="s">
        <v>27</v>
      </c>
    </row>
    <row r="35" spans="1:8" ht="64.8">
      <c r="A35" s="39" t="s">
        <v>35</v>
      </c>
      <c r="B35" s="39" t="s">
        <v>2</v>
      </c>
      <c r="C35" s="40" t="s">
        <v>3</v>
      </c>
      <c r="D35" s="41" t="s">
        <v>4</v>
      </c>
      <c r="E35" s="40" t="s">
        <v>5</v>
      </c>
      <c r="F35" s="42" t="s">
        <v>6</v>
      </c>
      <c r="G35" s="159" t="s">
        <v>36</v>
      </c>
      <c r="H35" s="158"/>
    </row>
    <row r="36" spans="1:8">
      <c r="A36" s="12">
        <v>51701382</v>
      </c>
      <c r="B36" s="28" t="s">
        <v>61</v>
      </c>
      <c r="C36" s="27" t="s">
        <v>46</v>
      </c>
      <c r="D36" s="28" t="s">
        <v>62</v>
      </c>
      <c r="E36" s="27" t="s">
        <v>30</v>
      </c>
      <c r="F36" s="27" t="s">
        <v>14</v>
      </c>
      <c r="G36" s="50" t="s">
        <v>39</v>
      </c>
      <c r="H36" s="51"/>
    </row>
    <row r="37" spans="1:8">
      <c r="A37" s="27">
        <v>51700051</v>
      </c>
      <c r="B37" s="27" t="s">
        <v>63</v>
      </c>
      <c r="C37" s="27" t="s">
        <v>46</v>
      </c>
      <c r="D37" s="28" t="s">
        <v>64</v>
      </c>
      <c r="E37" s="27" t="s">
        <v>30</v>
      </c>
      <c r="F37" s="13" t="s">
        <v>24</v>
      </c>
      <c r="G37" s="50" t="s">
        <v>42</v>
      </c>
      <c r="H37" s="51"/>
    </row>
    <row r="38" spans="1:8">
      <c r="A38" s="32"/>
      <c r="B38" s="32"/>
      <c r="C38" s="32"/>
      <c r="D38" s="52"/>
      <c r="E38" s="32"/>
      <c r="F38" s="53"/>
      <c r="G38" s="54"/>
      <c r="H38" s="54"/>
    </row>
    <row r="39" spans="1:8">
      <c r="A39" s="3" t="s">
        <v>31</v>
      </c>
    </row>
    <row r="40" spans="1:8">
      <c r="A40" s="36" t="s">
        <v>364</v>
      </c>
    </row>
  </sheetData>
  <mergeCells count="5">
    <mergeCell ref="A1:I1"/>
    <mergeCell ref="G27:H27"/>
    <mergeCell ref="G28:H28"/>
    <mergeCell ref="G29:H29"/>
    <mergeCell ref="G35:H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"/>
  <sheetViews>
    <sheetView workbookViewId="0">
      <selection sqref="A1:I1"/>
    </sheetView>
  </sheetViews>
  <sheetFormatPr defaultRowHeight="14.4"/>
  <cols>
    <col min="1" max="1" width="10.6640625" style="1" customWidth="1"/>
    <col min="2" max="2" width="20.44140625" style="1" customWidth="1"/>
    <col min="3" max="3" width="3.6640625" style="1" bestFit="1" customWidth="1"/>
    <col min="4" max="4" width="61.5546875" style="1" bestFit="1" customWidth="1"/>
    <col min="5" max="5" width="3.6640625" style="1" bestFit="1" customWidth="1"/>
    <col min="6" max="6" width="12.44140625" style="1" bestFit="1" customWidth="1"/>
    <col min="7" max="8" width="7" style="2" bestFit="1" customWidth="1"/>
    <col min="9" max="9" width="11.88671875" style="1" bestFit="1" customWidth="1"/>
    <col min="10" max="256" width="9.109375" style="1"/>
    <col min="257" max="257" width="10.6640625" style="1" customWidth="1"/>
    <col min="258" max="258" width="20.44140625" style="1" customWidth="1"/>
    <col min="259" max="259" width="3.6640625" style="1" bestFit="1" customWidth="1"/>
    <col min="260" max="260" width="61.5546875" style="1" bestFit="1" customWidth="1"/>
    <col min="261" max="261" width="3.6640625" style="1" bestFit="1" customWidth="1"/>
    <col min="262" max="262" width="12.44140625" style="1" bestFit="1" customWidth="1"/>
    <col min="263" max="264" width="7" style="1" bestFit="1" customWidth="1"/>
    <col min="265" max="265" width="11.88671875" style="1" bestFit="1" customWidth="1"/>
    <col min="266" max="512" width="9.109375" style="1"/>
    <col min="513" max="513" width="10.6640625" style="1" customWidth="1"/>
    <col min="514" max="514" width="20.44140625" style="1" customWidth="1"/>
    <col min="515" max="515" width="3.6640625" style="1" bestFit="1" customWidth="1"/>
    <col min="516" max="516" width="61.5546875" style="1" bestFit="1" customWidth="1"/>
    <col min="517" max="517" width="3.6640625" style="1" bestFit="1" customWidth="1"/>
    <col min="518" max="518" width="12.44140625" style="1" bestFit="1" customWidth="1"/>
    <col min="519" max="520" width="7" style="1" bestFit="1" customWidth="1"/>
    <col min="521" max="521" width="11.88671875" style="1" bestFit="1" customWidth="1"/>
    <col min="522" max="768" width="9.109375" style="1"/>
    <col min="769" max="769" width="10.6640625" style="1" customWidth="1"/>
    <col min="770" max="770" width="20.44140625" style="1" customWidth="1"/>
    <col min="771" max="771" width="3.6640625" style="1" bestFit="1" customWidth="1"/>
    <col min="772" max="772" width="61.5546875" style="1" bestFit="1" customWidth="1"/>
    <col min="773" max="773" width="3.6640625" style="1" bestFit="1" customWidth="1"/>
    <col min="774" max="774" width="12.44140625" style="1" bestFit="1" customWidth="1"/>
    <col min="775" max="776" width="7" style="1" bestFit="1" customWidth="1"/>
    <col min="777" max="777" width="11.88671875" style="1" bestFit="1" customWidth="1"/>
    <col min="778" max="1024" width="9.109375" style="1"/>
    <col min="1025" max="1025" width="10.6640625" style="1" customWidth="1"/>
    <col min="1026" max="1026" width="20.44140625" style="1" customWidth="1"/>
    <col min="1027" max="1027" width="3.6640625" style="1" bestFit="1" customWidth="1"/>
    <col min="1028" max="1028" width="61.5546875" style="1" bestFit="1" customWidth="1"/>
    <col min="1029" max="1029" width="3.6640625" style="1" bestFit="1" customWidth="1"/>
    <col min="1030" max="1030" width="12.44140625" style="1" bestFit="1" customWidth="1"/>
    <col min="1031" max="1032" width="7" style="1" bestFit="1" customWidth="1"/>
    <col min="1033" max="1033" width="11.88671875" style="1" bestFit="1" customWidth="1"/>
    <col min="1034" max="1280" width="9.109375" style="1"/>
    <col min="1281" max="1281" width="10.6640625" style="1" customWidth="1"/>
    <col min="1282" max="1282" width="20.44140625" style="1" customWidth="1"/>
    <col min="1283" max="1283" width="3.6640625" style="1" bestFit="1" customWidth="1"/>
    <col min="1284" max="1284" width="61.5546875" style="1" bestFit="1" customWidth="1"/>
    <col min="1285" max="1285" width="3.6640625" style="1" bestFit="1" customWidth="1"/>
    <col min="1286" max="1286" width="12.44140625" style="1" bestFit="1" customWidth="1"/>
    <col min="1287" max="1288" width="7" style="1" bestFit="1" customWidth="1"/>
    <col min="1289" max="1289" width="11.88671875" style="1" bestFit="1" customWidth="1"/>
    <col min="1290" max="1536" width="9.109375" style="1"/>
    <col min="1537" max="1537" width="10.6640625" style="1" customWidth="1"/>
    <col min="1538" max="1538" width="20.44140625" style="1" customWidth="1"/>
    <col min="1539" max="1539" width="3.6640625" style="1" bestFit="1" customWidth="1"/>
    <col min="1540" max="1540" width="61.5546875" style="1" bestFit="1" customWidth="1"/>
    <col min="1541" max="1541" width="3.6640625" style="1" bestFit="1" customWidth="1"/>
    <col min="1542" max="1542" width="12.44140625" style="1" bestFit="1" customWidth="1"/>
    <col min="1543" max="1544" width="7" style="1" bestFit="1" customWidth="1"/>
    <col min="1545" max="1545" width="11.88671875" style="1" bestFit="1" customWidth="1"/>
    <col min="1546" max="1792" width="9.109375" style="1"/>
    <col min="1793" max="1793" width="10.6640625" style="1" customWidth="1"/>
    <col min="1794" max="1794" width="20.44140625" style="1" customWidth="1"/>
    <col min="1795" max="1795" width="3.6640625" style="1" bestFit="1" customWidth="1"/>
    <col min="1796" max="1796" width="61.5546875" style="1" bestFit="1" customWidth="1"/>
    <col min="1797" max="1797" width="3.6640625" style="1" bestFit="1" customWidth="1"/>
    <col min="1798" max="1798" width="12.44140625" style="1" bestFit="1" customWidth="1"/>
    <col min="1799" max="1800" width="7" style="1" bestFit="1" customWidth="1"/>
    <col min="1801" max="1801" width="11.88671875" style="1" bestFit="1" customWidth="1"/>
    <col min="1802" max="2048" width="9.109375" style="1"/>
    <col min="2049" max="2049" width="10.6640625" style="1" customWidth="1"/>
    <col min="2050" max="2050" width="20.44140625" style="1" customWidth="1"/>
    <col min="2051" max="2051" width="3.6640625" style="1" bestFit="1" customWidth="1"/>
    <col min="2052" max="2052" width="61.5546875" style="1" bestFit="1" customWidth="1"/>
    <col min="2053" max="2053" width="3.6640625" style="1" bestFit="1" customWidth="1"/>
    <col min="2054" max="2054" width="12.44140625" style="1" bestFit="1" customWidth="1"/>
    <col min="2055" max="2056" width="7" style="1" bestFit="1" customWidth="1"/>
    <col min="2057" max="2057" width="11.88671875" style="1" bestFit="1" customWidth="1"/>
    <col min="2058" max="2304" width="9.109375" style="1"/>
    <col min="2305" max="2305" width="10.6640625" style="1" customWidth="1"/>
    <col min="2306" max="2306" width="20.44140625" style="1" customWidth="1"/>
    <col min="2307" max="2307" width="3.6640625" style="1" bestFit="1" customWidth="1"/>
    <col min="2308" max="2308" width="61.5546875" style="1" bestFit="1" customWidth="1"/>
    <col min="2309" max="2309" width="3.6640625" style="1" bestFit="1" customWidth="1"/>
    <col min="2310" max="2310" width="12.44140625" style="1" bestFit="1" customWidth="1"/>
    <col min="2311" max="2312" width="7" style="1" bestFit="1" customWidth="1"/>
    <col min="2313" max="2313" width="11.88671875" style="1" bestFit="1" customWidth="1"/>
    <col min="2314" max="2560" width="9.109375" style="1"/>
    <col min="2561" max="2561" width="10.6640625" style="1" customWidth="1"/>
    <col min="2562" max="2562" width="20.44140625" style="1" customWidth="1"/>
    <col min="2563" max="2563" width="3.6640625" style="1" bestFit="1" customWidth="1"/>
    <col min="2564" max="2564" width="61.5546875" style="1" bestFit="1" customWidth="1"/>
    <col min="2565" max="2565" width="3.6640625" style="1" bestFit="1" customWidth="1"/>
    <col min="2566" max="2566" width="12.44140625" style="1" bestFit="1" customWidth="1"/>
    <col min="2567" max="2568" width="7" style="1" bestFit="1" customWidth="1"/>
    <col min="2569" max="2569" width="11.88671875" style="1" bestFit="1" customWidth="1"/>
    <col min="2570" max="2816" width="9.109375" style="1"/>
    <col min="2817" max="2817" width="10.6640625" style="1" customWidth="1"/>
    <col min="2818" max="2818" width="20.44140625" style="1" customWidth="1"/>
    <col min="2819" max="2819" width="3.6640625" style="1" bestFit="1" customWidth="1"/>
    <col min="2820" max="2820" width="61.5546875" style="1" bestFit="1" customWidth="1"/>
    <col min="2821" max="2821" width="3.6640625" style="1" bestFit="1" customWidth="1"/>
    <col min="2822" max="2822" width="12.44140625" style="1" bestFit="1" customWidth="1"/>
    <col min="2823" max="2824" width="7" style="1" bestFit="1" customWidth="1"/>
    <col min="2825" max="2825" width="11.88671875" style="1" bestFit="1" customWidth="1"/>
    <col min="2826" max="3072" width="9.109375" style="1"/>
    <col min="3073" max="3073" width="10.6640625" style="1" customWidth="1"/>
    <col min="3074" max="3074" width="20.44140625" style="1" customWidth="1"/>
    <col min="3075" max="3075" width="3.6640625" style="1" bestFit="1" customWidth="1"/>
    <col min="3076" max="3076" width="61.5546875" style="1" bestFit="1" customWidth="1"/>
    <col min="3077" max="3077" width="3.6640625" style="1" bestFit="1" customWidth="1"/>
    <col min="3078" max="3078" width="12.44140625" style="1" bestFit="1" customWidth="1"/>
    <col min="3079" max="3080" width="7" style="1" bestFit="1" customWidth="1"/>
    <col min="3081" max="3081" width="11.88671875" style="1" bestFit="1" customWidth="1"/>
    <col min="3082" max="3328" width="9.109375" style="1"/>
    <col min="3329" max="3329" width="10.6640625" style="1" customWidth="1"/>
    <col min="3330" max="3330" width="20.44140625" style="1" customWidth="1"/>
    <col min="3331" max="3331" width="3.6640625" style="1" bestFit="1" customWidth="1"/>
    <col min="3332" max="3332" width="61.5546875" style="1" bestFit="1" customWidth="1"/>
    <col min="3333" max="3333" width="3.6640625" style="1" bestFit="1" customWidth="1"/>
    <col min="3334" max="3334" width="12.44140625" style="1" bestFit="1" customWidth="1"/>
    <col min="3335" max="3336" width="7" style="1" bestFit="1" customWidth="1"/>
    <col min="3337" max="3337" width="11.88671875" style="1" bestFit="1" customWidth="1"/>
    <col min="3338" max="3584" width="9.109375" style="1"/>
    <col min="3585" max="3585" width="10.6640625" style="1" customWidth="1"/>
    <col min="3586" max="3586" width="20.44140625" style="1" customWidth="1"/>
    <col min="3587" max="3587" width="3.6640625" style="1" bestFit="1" customWidth="1"/>
    <col min="3588" max="3588" width="61.5546875" style="1" bestFit="1" customWidth="1"/>
    <col min="3589" max="3589" width="3.6640625" style="1" bestFit="1" customWidth="1"/>
    <col min="3590" max="3590" width="12.44140625" style="1" bestFit="1" customWidth="1"/>
    <col min="3591" max="3592" width="7" style="1" bestFit="1" customWidth="1"/>
    <col min="3593" max="3593" width="11.88671875" style="1" bestFit="1" customWidth="1"/>
    <col min="3594" max="3840" width="9.109375" style="1"/>
    <col min="3841" max="3841" width="10.6640625" style="1" customWidth="1"/>
    <col min="3842" max="3842" width="20.44140625" style="1" customWidth="1"/>
    <col min="3843" max="3843" width="3.6640625" style="1" bestFit="1" customWidth="1"/>
    <col min="3844" max="3844" width="61.5546875" style="1" bestFit="1" customWidth="1"/>
    <col min="3845" max="3845" width="3.6640625" style="1" bestFit="1" customWidth="1"/>
    <col min="3846" max="3846" width="12.44140625" style="1" bestFit="1" customWidth="1"/>
    <col min="3847" max="3848" width="7" style="1" bestFit="1" customWidth="1"/>
    <col min="3849" max="3849" width="11.88671875" style="1" bestFit="1" customWidth="1"/>
    <col min="3850" max="4096" width="9.109375" style="1"/>
    <col min="4097" max="4097" width="10.6640625" style="1" customWidth="1"/>
    <col min="4098" max="4098" width="20.44140625" style="1" customWidth="1"/>
    <col min="4099" max="4099" width="3.6640625" style="1" bestFit="1" customWidth="1"/>
    <col min="4100" max="4100" width="61.5546875" style="1" bestFit="1" customWidth="1"/>
    <col min="4101" max="4101" width="3.6640625" style="1" bestFit="1" customWidth="1"/>
    <col min="4102" max="4102" width="12.44140625" style="1" bestFit="1" customWidth="1"/>
    <col min="4103" max="4104" width="7" style="1" bestFit="1" customWidth="1"/>
    <col min="4105" max="4105" width="11.88671875" style="1" bestFit="1" customWidth="1"/>
    <col min="4106" max="4352" width="9.109375" style="1"/>
    <col min="4353" max="4353" width="10.6640625" style="1" customWidth="1"/>
    <col min="4354" max="4354" width="20.44140625" style="1" customWidth="1"/>
    <col min="4355" max="4355" width="3.6640625" style="1" bestFit="1" customWidth="1"/>
    <col min="4356" max="4356" width="61.5546875" style="1" bestFit="1" customWidth="1"/>
    <col min="4357" max="4357" width="3.6640625" style="1" bestFit="1" customWidth="1"/>
    <col min="4358" max="4358" width="12.44140625" style="1" bestFit="1" customWidth="1"/>
    <col min="4359" max="4360" width="7" style="1" bestFit="1" customWidth="1"/>
    <col min="4361" max="4361" width="11.88671875" style="1" bestFit="1" customWidth="1"/>
    <col min="4362" max="4608" width="9.109375" style="1"/>
    <col min="4609" max="4609" width="10.6640625" style="1" customWidth="1"/>
    <col min="4610" max="4610" width="20.44140625" style="1" customWidth="1"/>
    <col min="4611" max="4611" width="3.6640625" style="1" bestFit="1" customWidth="1"/>
    <col min="4612" max="4612" width="61.5546875" style="1" bestFit="1" customWidth="1"/>
    <col min="4613" max="4613" width="3.6640625" style="1" bestFit="1" customWidth="1"/>
    <col min="4614" max="4614" width="12.44140625" style="1" bestFit="1" customWidth="1"/>
    <col min="4615" max="4616" width="7" style="1" bestFit="1" customWidth="1"/>
    <col min="4617" max="4617" width="11.88671875" style="1" bestFit="1" customWidth="1"/>
    <col min="4618" max="4864" width="9.109375" style="1"/>
    <col min="4865" max="4865" width="10.6640625" style="1" customWidth="1"/>
    <col min="4866" max="4866" width="20.44140625" style="1" customWidth="1"/>
    <col min="4867" max="4867" width="3.6640625" style="1" bestFit="1" customWidth="1"/>
    <col min="4868" max="4868" width="61.5546875" style="1" bestFit="1" customWidth="1"/>
    <col min="4869" max="4869" width="3.6640625" style="1" bestFit="1" customWidth="1"/>
    <col min="4870" max="4870" width="12.44140625" style="1" bestFit="1" customWidth="1"/>
    <col min="4871" max="4872" width="7" style="1" bestFit="1" customWidth="1"/>
    <col min="4873" max="4873" width="11.88671875" style="1" bestFit="1" customWidth="1"/>
    <col min="4874" max="5120" width="9.109375" style="1"/>
    <col min="5121" max="5121" width="10.6640625" style="1" customWidth="1"/>
    <col min="5122" max="5122" width="20.44140625" style="1" customWidth="1"/>
    <col min="5123" max="5123" width="3.6640625" style="1" bestFit="1" customWidth="1"/>
    <col min="5124" max="5124" width="61.5546875" style="1" bestFit="1" customWidth="1"/>
    <col min="5125" max="5125" width="3.6640625" style="1" bestFit="1" customWidth="1"/>
    <col min="5126" max="5126" width="12.44140625" style="1" bestFit="1" customWidth="1"/>
    <col min="5127" max="5128" width="7" style="1" bestFit="1" customWidth="1"/>
    <col min="5129" max="5129" width="11.88671875" style="1" bestFit="1" customWidth="1"/>
    <col min="5130" max="5376" width="9.109375" style="1"/>
    <col min="5377" max="5377" width="10.6640625" style="1" customWidth="1"/>
    <col min="5378" max="5378" width="20.44140625" style="1" customWidth="1"/>
    <col min="5379" max="5379" width="3.6640625" style="1" bestFit="1" customWidth="1"/>
    <col min="5380" max="5380" width="61.5546875" style="1" bestFit="1" customWidth="1"/>
    <col min="5381" max="5381" width="3.6640625" style="1" bestFit="1" customWidth="1"/>
    <col min="5382" max="5382" width="12.44140625" style="1" bestFit="1" customWidth="1"/>
    <col min="5383" max="5384" width="7" style="1" bestFit="1" customWidth="1"/>
    <col min="5385" max="5385" width="11.88671875" style="1" bestFit="1" customWidth="1"/>
    <col min="5386" max="5632" width="9.109375" style="1"/>
    <col min="5633" max="5633" width="10.6640625" style="1" customWidth="1"/>
    <col min="5634" max="5634" width="20.44140625" style="1" customWidth="1"/>
    <col min="5635" max="5635" width="3.6640625" style="1" bestFit="1" customWidth="1"/>
    <col min="5636" max="5636" width="61.5546875" style="1" bestFit="1" customWidth="1"/>
    <col min="5637" max="5637" width="3.6640625" style="1" bestFit="1" customWidth="1"/>
    <col min="5638" max="5638" width="12.44140625" style="1" bestFit="1" customWidth="1"/>
    <col min="5639" max="5640" width="7" style="1" bestFit="1" customWidth="1"/>
    <col min="5641" max="5641" width="11.88671875" style="1" bestFit="1" customWidth="1"/>
    <col min="5642" max="5888" width="9.109375" style="1"/>
    <col min="5889" max="5889" width="10.6640625" style="1" customWidth="1"/>
    <col min="5890" max="5890" width="20.44140625" style="1" customWidth="1"/>
    <col min="5891" max="5891" width="3.6640625" style="1" bestFit="1" customWidth="1"/>
    <col min="5892" max="5892" width="61.5546875" style="1" bestFit="1" customWidth="1"/>
    <col min="5893" max="5893" width="3.6640625" style="1" bestFit="1" customWidth="1"/>
    <col min="5894" max="5894" width="12.44140625" style="1" bestFit="1" customWidth="1"/>
    <col min="5895" max="5896" width="7" style="1" bestFit="1" customWidth="1"/>
    <col min="5897" max="5897" width="11.88671875" style="1" bestFit="1" customWidth="1"/>
    <col min="5898" max="6144" width="9.109375" style="1"/>
    <col min="6145" max="6145" width="10.6640625" style="1" customWidth="1"/>
    <col min="6146" max="6146" width="20.44140625" style="1" customWidth="1"/>
    <col min="6147" max="6147" width="3.6640625" style="1" bestFit="1" customWidth="1"/>
    <col min="6148" max="6148" width="61.5546875" style="1" bestFit="1" customWidth="1"/>
    <col min="6149" max="6149" width="3.6640625" style="1" bestFit="1" customWidth="1"/>
    <col min="6150" max="6150" width="12.44140625" style="1" bestFit="1" customWidth="1"/>
    <col min="6151" max="6152" width="7" style="1" bestFit="1" customWidth="1"/>
    <col min="6153" max="6153" width="11.88671875" style="1" bestFit="1" customWidth="1"/>
    <col min="6154" max="6400" width="9.109375" style="1"/>
    <col min="6401" max="6401" width="10.6640625" style="1" customWidth="1"/>
    <col min="6402" max="6402" width="20.44140625" style="1" customWidth="1"/>
    <col min="6403" max="6403" width="3.6640625" style="1" bestFit="1" customWidth="1"/>
    <col min="6404" max="6404" width="61.5546875" style="1" bestFit="1" customWidth="1"/>
    <col min="6405" max="6405" width="3.6640625" style="1" bestFit="1" customWidth="1"/>
    <col min="6406" max="6406" width="12.44140625" style="1" bestFit="1" customWidth="1"/>
    <col min="6407" max="6408" width="7" style="1" bestFit="1" customWidth="1"/>
    <col min="6409" max="6409" width="11.88671875" style="1" bestFit="1" customWidth="1"/>
    <col min="6410" max="6656" width="9.109375" style="1"/>
    <col min="6657" max="6657" width="10.6640625" style="1" customWidth="1"/>
    <col min="6658" max="6658" width="20.44140625" style="1" customWidth="1"/>
    <col min="6659" max="6659" width="3.6640625" style="1" bestFit="1" customWidth="1"/>
    <col min="6660" max="6660" width="61.5546875" style="1" bestFit="1" customWidth="1"/>
    <col min="6661" max="6661" width="3.6640625" style="1" bestFit="1" customWidth="1"/>
    <col min="6662" max="6662" width="12.44140625" style="1" bestFit="1" customWidth="1"/>
    <col min="6663" max="6664" width="7" style="1" bestFit="1" customWidth="1"/>
    <col min="6665" max="6665" width="11.88671875" style="1" bestFit="1" customWidth="1"/>
    <col min="6666" max="6912" width="9.109375" style="1"/>
    <col min="6913" max="6913" width="10.6640625" style="1" customWidth="1"/>
    <col min="6914" max="6914" width="20.44140625" style="1" customWidth="1"/>
    <col min="6915" max="6915" width="3.6640625" style="1" bestFit="1" customWidth="1"/>
    <col min="6916" max="6916" width="61.5546875" style="1" bestFit="1" customWidth="1"/>
    <col min="6917" max="6917" width="3.6640625" style="1" bestFit="1" customWidth="1"/>
    <col min="6918" max="6918" width="12.44140625" style="1" bestFit="1" customWidth="1"/>
    <col min="6919" max="6920" width="7" style="1" bestFit="1" customWidth="1"/>
    <col min="6921" max="6921" width="11.88671875" style="1" bestFit="1" customWidth="1"/>
    <col min="6922" max="7168" width="9.109375" style="1"/>
    <col min="7169" max="7169" width="10.6640625" style="1" customWidth="1"/>
    <col min="7170" max="7170" width="20.44140625" style="1" customWidth="1"/>
    <col min="7171" max="7171" width="3.6640625" style="1" bestFit="1" customWidth="1"/>
    <col min="7172" max="7172" width="61.5546875" style="1" bestFit="1" customWidth="1"/>
    <col min="7173" max="7173" width="3.6640625" style="1" bestFit="1" customWidth="1"/>
    <col min="7174" max="7174" width="12.44140625" style="1" bestFit="1" customWidth="1"/>
    <col min="7175" max="7176" width="7" style="1" bestFit="1" customWidth="1"/>
    <col min="7177" max="7177" width="11.88671875" style="1" bestFit="1" customWidth="1"/>
    <col min="7178" max="7424" width="9.109375" style="1"/>
    <col min="7425" max="7425" width="10.6640625" style="1" customWidth="1"/>
    <col min="7426" max="7426" width="20.44140625" style="1" customWidth="1"/>
    <col min="7427" max="7427" width="3.6640625" style="1" bestFit="1" customWidth="1"/>
    <col min="7428" max="7428" width="61.5546875" style="1" bestFit="1" customWidth="1"/>
    <col min="7429" max="7429" width="3.6640625" style="1" bestFit="1" customWidth="1"/>
    <col min="7430" max="7430" width="12.44140625" style="1" bestFit="1" customWidth="1"/>
    <col min="7431" max="7432" width="7" style="1" bestFit="1" customWidth="1"/>
    <col min="7433" max="7433" width="11.88671875" style="1" bestFit="1" customWidth="1"/>
    <col min="7434" max="7680" width="9.109375" style="1"/>
    <col min="7681" max="7681" width="10.6640625" style="1" customWidth="1"/>
    <col min="7682" max="7682" width="20.44140625" style="1" customWidth="1"/>
    <col min="7683" max="7683" width="3.6640625" style="1" bestFit="1" customWidth="1"/>
    <col min="7684" max="7684" width="61.5546875" style="1" bestFit="1" customWidth="1"/>
    <col min="7685" max="7685" width="3.6640625" style="1" bestFit="1" customWidth="1"/>
    <col min="7686" max="7686" width="12.44140625" style="1" bestFit="1" customWidth="1"/>
    <col min="7687" max="7688" width="7" style="1" bestFit="1" customWidth="1"/>
    <col min="7689" max="7689" width="11.88671875" style="1" bestFit="1" customWidth="1"/>
    <col min="7690" max="7936" width="9.109375" style="1"/>
    <col min="7937" max="7937" width="10.6640625" style="1" customWidth="1"/>
    <col min="7938" max="7938" width="20.44140625" style="1" customWidth="1"/>
    <col min="7939" max="7939" width="3.6640625" style="1" bestFit="1" customWidth="1"/>
    <col min="7940" max="7940" width="61.5546875" style="1" bestFit="1" customWidth="1"/>
    <col min="7941" max="7941" width="3.6640625" style="1" bestFit="1" customWidth="1"/>
    <col min="7942" max="7942" width="12.44140625" style="1" bestFit="1" customWidth="1"/>
    <col min="7943" max="7944" width="7" style="1" bestFit="1" customWidth="1"/>
    <col min="7945" max="7945" width="11.88671875" style="1" bestFit="1" customWidth="1"/>
    <col min="7946" max="8192" width="9.109375" style="1"/>
    <col min="8193" max="8193" width="10.6640625" style="1" customWidth="1"/>
    <col min="8194" max="8194" width="20.44140625" style="1" customWidth="1"/>
    <col min="8195" max="8195" width="3.6640625" style="1" bestFit="1" customWidth="1"/>
    <col min="8196" max="8196" width="61.5546875" style="1" bestFit="1" customWidth="1"/>
    <col min="8197" max="8197" width="3.6640625" style="1" bestFit="1" customWidth="1"/>
    <col min="8198" max="8198" width="12.44140625" style="1" bestFit="1" customWidth="1"/>
    <col min="8199" max="8200" width="7" style="1" bestFit="1" customWidth="1"/>
    <col min="8201" max="8201" width="11.88671875" style="1" bestFit="1" customWidth="1"/>
    <col min="8202" max="8448" width="9.109375" style="1"/>
    <col min="8449" max="8449" width="10.6640625" style="1" customWidth="1"/>
    <col min="8450" max="8450" width="20.44140625" style="1" customWidth="1"/>
    <col min="8451" max="8451" width="3.6640625" style="1" bestFit="1" customWidth="1"/>
    <col min="8452" max="8452" width="61.5546875" style="1" bestFit="1" customWidth="1"/>
    <col min="8453" max="8453" width="3.6640625" style="1" bestFit="1" customWidth="1"/>
    <col min="8454" max="8454" width="12.44140625" style="1" bestFit="1" customWidth="1"/>
    <col min="8455" max="8456" width="7" style="1" bestFit="1" customWidth="1"/>
    <col min="8457" max="8457" width="11.88671875" style="1" bestFit="1" customWidth="1"/>
    <col min="8458" max="8704" width="9.109375" style="1"/>
    <col min="8705" max="8705" width="10.6640625" style="1" customWidth="1"/>
    <col min="8706" max="8706" width="20.44140625" style="1" customWidth="1"/>
    <col min="8707" max="8707" width="3.6640625" style="1" bestFit="1" customWidth="1"/>
    <col min="8708" max="8708" width="61.5546875" style="1" bestFit="1" customWidth="1"/>
    <col min="8709" max="8709" width="3.6640625" style="1" bestFit="1" customWidth="1"/>
    <col min="8710" max="8710" width="12.44140625" style="1" bestFit="1" customWidth="1"/>
    <col min="8711" max="8712" width="7" style="1" bestFit="1" customWidth="1"/>
    <col min="8713" max="8713" width="11.88671875" style="1" bestFit="1" customWidth="1"/>
    <col min="8714" max="8960" width="9.109375" style="1"/>
    <col min="8961" max="8961" width="10.6640625" style="1" customWidth="1"/>
    <col min="8962" max="8962" width="20.44140625" style="1" customWidth="1"/>
    <col min="8963" max="8963" width="3.6640625" style="1" bestFit="1" customWidth="1"/>
    <col min="8964" max="8964" width="61.5546875" style="1" bestFit="1" customWidth="1"/>
    <col min="8965" max="8965" width="3.6640625" style="1" bestFit="1" customWidth="1"/>
    <col min="8966" max="8966" width="12.44140625" style="1" bestFit="1" customWidth="1"/>
    <col min="8967" max="8968" width="7" style="1" bestFit="1" customWidth="1"/>
    <col min="8969" max="8969" width="11.88671875" style="1" bestFit="1" customWidth="1"/>
    <col min="8970" max="9216" width="9.109375" style="1"/>
    <col min="9217" max="9217" width="10.6640625" style="1" customWidth="1"/>
    <col min="9218" max="9218" width="20.44140625" style="1" customWidth="1"/>
    <col min="9219" max="9219" width="3.6640625" style="1" bestFit="1" customWidth="1"/>
    <col min="9220" max="9220" width="61.5546875" style="1" bestFit="1" customWidth="1"/>
    <col min="9221" max="9221" width="3.6640625" style="1" bestFit="1" customWidth="1"/>
    <col min="9222" max="9222" width="12.44140625" style="1" bestFit="1" customWidth="1"/>
    <col min="9223" max="9224" width="7" style="1" bestFit="1" customWidth="1"/>
    <col min="9225" max="9225" width="11.88671875" style="1" bestFit="1" customWidth="1"/>
    <col min="9226" max="9472" width="9.109375" style="1"/>
    <col min="9473" max="9473" width="10.6640625" style="1" customWidth="1"/>
    <col min="9474" max="9474" width="20.44140625" style="1" customWidth="1"/>
    <col min="9475" max="9475" width="3.6640625" style="1" bestFit="1" customWidth="1"/>
    <col min="9476" max="9476" width="61.5546875" style="1" bestFit="1" customWidth="1"/>
    <col min="9477" max="9477" width="3.6640625" style="1" bestFit="1" customWidth="1"/>
    <col min="9478" max="9478" width="12.44140625" style="1" bestFit="1" customWidth="1"/>
    <col min="9479" max="9480" width="7" style="1" bestFit="1" customWidth="1"/>
    <col min="9481" max="9481" width="11.88671875" style="1" bestFit="1" customWidth="1"/>
    <col min="9482" max="9728" width="9.109375" style="1"/>
    <col min="9729" max="9729" width="10.6640625" style="1" customWidth="1"/>
    <col min="9730" max="9730" width="20.44140625" style="1" customWidth="1"/>
    <col min="9731" max="9731" width="3.6640625" style="1" bestFit="1" customWidth="1"/>
    <col min="9732" max="9732" width="61.5546875" style="1" bestFit="1" customWidth="1"/>
    <col min="9733" max="9733" width="3.6640625" style="1" bestFit="1" customWidth="1"/>
    <col min="9734" max="9734" width="12.44140625" style="1" bestFit="1" customWidth="1"/>
    <col min="9735" max="9736" width="7" style="1" bestFit="1" customWidth="1"/>
    <col min="9737" max="9737" width="11.88671875" style="1" bestFit="1" customWidth="1"/>
    <col min="9738" max="9984" width="9.109375" style="1"/>
    <col min="9985" max="9985" width="10.6640625" style="1" customWidth="1"/>
    <col min="9986" max="9986" width="20.44140625" style="1" customWidth="1"/>
    <col min="9987" max="9987" width="3.6640625" style="1" bestFit="1" customWidth="1"/>
    <col min="9988" max="9988" width="61.5546875" style="1" bestFit="1" customWidth="1"/>
    <col min="9989" max="9989" width="3.6640625" style="1" bestFit="1" customWidth="1"/>
    <col min="9990" max="9990" width="12.44140625" style="1" bestFit="1" customWidth="1"/>
    <col min="9991" max="9992" width="7" style="1" bestFit="1" customWidth="1"/>
    <col min="9993" max="9993" width="11.88671875" style="1" bestFit="1" customWidth="1"/>
    <col min="9994" max="10240" width="9.109375" style="1"/>
    <col min="10241" max="10241" width="10.6640625" style="1" customWidth="1"/>
    <col min="10242" max="10242" width="20.44140625" style="1" customWidth="1"/>
    <col min="10243" max="10243" width="3.6640625" style="1" bestFit="1" customWidth="1"/>
    <col min="10244" max="10244" width="61.5546875" style="1" bestFit="1" customWidth="1"/>
    <col min="10245" max="10245" width="3.6640625" style="1" bestFit="1" customWidth="1"/>
    <col min="10246" max="10246" width="12.44140625" style="1" bestFit="1" customWidth="1"/>
    <col min="10247" max="10248" width="7" style="1" bestFit="1" customWidth="1"/>
    <col min="10249" max="10249" width="11.88671875" style="1" bestFit="1" customWidth="1"/>
    <col min="10250" max="10496" width="9.109375" style="1"/>
    <col min="10497" max="10497" width="10.6640625" style="1" customWidth="1"/>
    <col min="10498" max="10498" width="20.44140625" style="1" customWidth="1"/>
    <col min="10499" max="10499" width="3.6640625" style="1" bestFit="1" customWidth="1"/>
    <col min="10500" max="10500" width="61.5546875" style="1" bestFit="1" customWidth="1"/>
    <col min="10501" max="10501" width="3.6640625" style="1" bestFit="1" customWidth="1"/>
    <col min="10502" max="10502" width="12.44140625" style="1" bestFit="1" customWidth="1"/>
    <col min="10503" max="10504" width="7" style="1" bestFit="1" customWidth="1"/>
    <col min="10505" max="10505" width="11.88671875" style="1" bestFit="1" customWidth="1"/>
    <col min="10506" max="10752" width="9.109375" style="1"/>
    <col min="10753" max="10753" width="10.6640625" style="1" customWidth="1"/>
    <col min="10754" max="10754" width="20.44140625" style="1" customWidth="1"/>
    <col min="10755" max="10755" width="3.6640625" style="1" bestFit="1" customWidth="1"/>
    <col min="10756" max="10756" width="61.5546875" style="1" bestFit="1" customWidth="1"/>
    <col min="10757" max="10757" width="3.6640625" style="1" bestFit="1" customWidth="1"/>
    <col min="10758" max="10758" width="12.44140625" style="1" bestFit="1" customWidth="1"/>
    <col min="10759" max="10760" width="7" style="1" bestFit="1" customWidth="1"/>
    <col min="10761" max="10761" width="11.88671875" style="1" bestFit="1" customWidth="1"/>
    <col min="10762" max="11008" width="9.109375" style="1"/>
    <col min="11009" max="11009" width="10.6640625" style="1" customWidth="1"/>
    <col min="11010" max="11010" width="20.44140625" style="1" customWidth="1"/>
    <col min="11011" max="11011" width="3.6640625" style="1" bestFit="1" customWidth="1"/>
    <col min="11012" max="11012" width="61.5546875" style="1" bestFit="1" customWidth="1"/>
    <col min="11013" max="11013" width="3.6640625" style="1" bestFit="1" customWidth="1"/>
    <col min="11014" max="11014" width="12.44140625" style="1" bestFit="1" customWidth="1"/>
    <col min="11015" max="11016" width="7" style="1" bestFit="1" customWidth="1"/>
    <col min="11017" max="11017" width="11.88671875" style="1" bestFit="1" customWidth="1"/>
    <col min="11018" max="11264" width="9.109375" style="1"/>
    <col min="11265" max="11265" width="10.6640625" style="1" customWidth="1"/>
    <col min="11266" max="11266" width="20.44140625" style="1" customWidth="1"/>
    <col min="11267" max="11267" width="3.6640625" style="1" bestFit="1" customWidth="1"/>
    <col min="11268" max="11268" width="61.5546875" style="1" bestFit="1" customWidth="1"/>
    <col min="11269" max="11269" width="3.6640625" style="1" bestFit="1" customWidth="1"/>
    <col min="11270" max="11270" width="12.44140625" style="1" bestFit="1" customWidth="1"/>
    <col min="11271" max="11272" width="7" style="1" bestFit="1" customWidth="1"/>
    <col min="11273" max="11273" width="11.88671875" style="1" bestFit="1" customWidth="1"/>
    <col min="11274" max="11520" width="9.109375" style="1"/>
    <col min="11521" max="11521" width="10.6640625" style="1" customWidth="1"/>
    <col min="11522" max="11522" width="20.44140625" style="1" customWidth="1"/>
    <col min="11523" max="11523" width="3.6640625" style="1" bestFit="1" customWidth="1"/>
    <col min="11524" max="11524" width="61.5546875" style="1" bestFit="1" customWidth="1"/>
    <col min="11525" max="11525" width="3.6640625" style="1" bestFit="1" customWidth="1"/>
    <col min="11526" max="11526" width="12.44140625" style="1" bestFit="1" customWidth="1"/>
    <col min="11527" max="11528" width="7" style="1" bestFit="1" customWidth="1"/>
    <col min="11529" max="11529" width="11.88671875" style="1" bestFit="1" customWidth="1"/>
    <col min="11530" max="11776" width="9.109375" style="1"/>
    <col min="11777" max="11777" width="10.6640625" style="1" customWidth="1"/>
    <col min="11778" max="11778" width="20.44140625" style="1" customWidth="1"/>
    <col min="11779" max="11779" width="3.6640625" style="1" bestFit="1" customWidth="1"/>
    <col min="11780" max="11780" width="61.5546875" style="1" bestFit="1" customWidth="1"/>
    <col min="11781" max="11781" width="3.6640625" style="1" bestFit="1" customWidth="1"/>
    <col min="11782" max="11782" width="12.44140625" style="1" bestFit="1" customWidth="1"/>
    <col min="11783" max="11784" width="7" style="1" bestFit="1" customWidth="1"/>
    <col min="11785" max="11785" width="11.88671875" style="1" bestFit="1" customWidth="1"/>
    <col min="11786" max="12032" width="9.109375" style="1"/>
    <col min="12033" max="12033" width="10.6640625" style="1" customWidth="1"/>
    <col min="12034" max="12034" width="20.44140625" style="1" customWidth="1"/>
    <col min="12035" max="12035" width="3.6640625" style="1" bestFit="1" customWidth="1"/>
    <col min="12036" max="12036" width="61.5546875" style="1" bestFit="1" customWidth="1"/>
    <col min="12037" max="12037" width="3.6640625" style="1" bestFit="1" customWidth="1"/>
    <col min="12038" max="12038" width="12.44140625" style="1" bestFit="1" customWidth="1"/>
    <col min="12039" max="12040" width="7" style="1" bestFit="1" customWidth="1"/>
    <col min="12041" max="12041" width="11.88671875" style="1" bestFit="1" customWidth="1"/>
    <col min="12042" max="12288" width="9.109375" style="1"/>
    <col min="12289" max="12289" width="10.6640625" style="1" customWidth="1"/>
    <col min="12290" max="12290" width="20.44140625" style="1" customWidth="1"/>
    <col min="12291" max="12291" width="3.6640625" style="1" bestFit="1" customWidth="1"/>
    <col min="12292" max="12292" width="61.5546875" style="1" bestFit="1" customWidth="1"/>
    <col min="12293" max="12293" width="3.6640625" style="1" bestFit="1" customWidth="1"/>
    <col min="12294" max="12294" width="12.44140625" style="1" bestFit="1" customWidth="1"/>
    <col min="12295" max="12296" width="7" style="1" bestFit="1" customWidth="1"/>
    <col min="12297" max="12297" width="11.88671875" style="1" bestFit="1" customWidth="1"/>
    <col min="12298" max="12544" width="9.109375" style="1"/>
    <col min="12545" max="12545" width="10.6640625" style="1" customWidth="1"/>
    <col min="12546" max="12546" width="20.44140625" style="1" customWidth="1"/>
    <col min="12547" max="12547" width="3.6640625" style="1" bestFit="1" customWidth="1"/>
    <col min="12548" max="12548" width="61.5546875" style="1" bestFit="1" customWidth="1"/>
    <col min="12549" max="12549" width="3.6640625" style="1" bestFit="1" customWidth="1"/>
    <col min="12550" max="12550" width="12.44140625" style="1" bestFit="1" customWidth="1"/>
    <col min="12551" max="12552" width="7" style="1" bestFit="1" customWidth="1"/>
    <col min="12553" max="12553" width="11.88671875" style="1" bestFit="1" customWidth="1"/>
    <col min="12554" max="12800" width="9.109375" style="1"/>
    <col min="12801" max="12801" width="10.6640625" style="1" customWidth="1"/>
    <col min="12802" max="12802" width="20.44140625" style="1" customWidth="1"/>
    <col min="12803" max="12803" width="3.6640625" style="1" bestFit="1" customWidth="1"/>
    <col min="12804" max="12804" width="61.5546875" style="1" bestFit="1" customWidth="1"/>
    <col min="12805" max="12805" width="3.6640625" style="1" bestFit="1" customWidth="1"/>
    <col min="12806" max="12806" width="12.44140625" style="1" bestFit="1" customWidth="1"/>
    <col min="12807" max="12808" width="7" style="1" bestFit="1" customWidth="1"/>
    <col min="12809" max="12809" width="11.88671875" style="1" bestFit="1" customWidth="1"/>
    <col min="12810" max="13056" width="9.109375" style="1"/>
    <col min="13057" max="13057" width="10.6640625" style="1" customWidth="1"/>
    <col min="13058" max="13058" width="20.44140625" style="1" customWidth="1"/>
    <col min="13059" max="13059" width="3.6640625" style="1" bestFit="1" customWidth="1"/>
    <col min="13060" max="13060" width="61.5546875" style="1" bestFit="1" customWidth="1"/>
    <col min="13061" max="13061" width="3.6640625" style="1" bestFit="1" customWidth="1"/>
    <col min="13062" max="13062" width="12.44140625" style="1" bestFit="1" customWidth="1"/>
    <col min="13063" max="13064" width="7" style="1" bestFit="1" customWidth="1"/>
    <col min="13065" max="13065" width="11.88671875" style="1" bestFit="1" customWidth="1"/>
    <col min="13066" max="13312" width="9.109375" style="1"/>
    <col min="13313" max="13313" width="10.6640625" style="1" customWidth="1"/>
    <col min="13314" max="13314" width="20.44140625" style="1" customWidth="1"/>
    <col min="13315" max="13315" width="3.6640625" style="1" bestFit="1" customWidth="1"/>
    <col min="13316" max="13316" width="61.5546875" style="1" bestFit="1" customWidth="1"/>
    <col min="13317" max="13317" width="3.6640625" style="1" bestFit="1" customWidth="1"/>
    <col min="13318" max="13318" width="12.44140625" style="1" bestFit="1" customWidth="1"/>
    <col min="13319" max="13320" width="7" style="1" bestFit="1" customWidth="1"/>
    <col min="13321" max="13321" width="11.88671875" style="1" bestFit="1" customWidth="1"/>
    <col min="13322" max="13568" width="9.109375" style="1"/>
    <col min="13569" max="13569" width="10.6640625" style="1" customWidth="1"/>
    <col min="13570" max="13570" width="20.44140625" style="1" customWidth="1"/>
    <col min="13571" max="13571" width="3.6640625" style="1" bestFit="1" customWidth="1"/>
    <col min="13572" max="13572" width="61.5546875" style="1" bestFit="1" customWidth="1"/>
    <col min="13573" max="13573" width="3.6640625" style="1" bestFit="1" customWidth="1"/>
    <col min="13574" max="13574" width="12.44140625" style="1" bestFit="1" customWidth="1"/>
    <col min="13575" max="13576" width="7" style="1" bestFit="1" customWidth="1"/>
    <col min="13577" max="13577" width="11.88671875" style="1" bestFit="1" customWidth="1"/>
    <col min="13578" max="13824" width="9.109375" style="1"/>
    <col min="13825" max="13825" width="10.6640625" style="1" customWidth="1"/>
    <col min="13826" max="13826" width="20.44140625" style="1" customWidth="1"/>
    <col min="13827" max="13827" width="3.6640625" style="1" bestFit="1" customWidth="1"/>
    <col min="13828" max="13828" width="61.5546875" style="1" bestFit="1" customWidth="1"/>
    <col min="13829" max="13829" width="3.6640625" style="1" bestFit="1" customWidth="1"/>
    <col min="13830" max="13830" width="12.44140625" style="1" bestFit="1" customWidth="1"/>
    <col min="13831" max="13832" width="7" style="1" bestFit="1" customWidth="1"/>
    <col min="13833" max="13833" width="11.88671875" style="1" bestFit="1" customWidth="1"/>
    <col min="13834" max="14080" width="9.109375" style="1"/>
    <col min="14081" max="14081" width="10.6640625" style="1" customWidth="1"/>
    <col min="14082" max="14082" width="20.44140625" style="1" customWidth="1"/>
    <col min="14083" max="14083" width="3.6640625" style="1" bestFit="1" customWidth="1"/>
    <col min="14084" max="14084" width="61.5546875" style="1" bestFit="1" customWidth="1"/>
    <col min="14085" max="14085" width="3.6640625" style="1" bestFit="1" customWidth="1"/>
    <col min="14086" max="14086" width="12.44140625" style="1" bestFit="1" customWidth="1"/>
    <col min="14087" max="14088" width="7" style="1" bestFit="1" customWidth="1"/>
    <col min="14089" max="14089" width="11.88671875" style="1" bestFit="1" customWidth="1"/>
    <col min="14090" max="14336" width="9.109375" style="1"/>
    <col min="14337" max="14337" width="10.6640625" style="1" customWidth="1"/>
    <col min="14338" max="14338" width="20.44140625" style="1" customWidth="1"/>
    <col min="14339" max="14339" width="3.6640625" style="1" bestFit="1" customWidth="1"/>
    <col min="14340" max="14340" width="61.5546875" style="1" bestFit="1" customWidth="1"/>
    <col min="14341" max="14341" width="3.6640625" style="1" bestFit="1" customWidth="1"/>
    <col min="14342" max="14342" width="12.44140625" style="1" bestFit="1" customWidth="1"/>
    <col min="14343" max="14344" width="7" style="1" bestFit="1" customWidth="1"/>
    <col min="14345" max="14345" width="11.88671875" style="1" bestFit="1" customWidth="1"/>
    <col min="14346" max="14592" width="9.109375" style="1"/>
    <col min="14593" max="14593" width="10.6640625" style="1" customWidth="1"/>
    <col min="14594" max="14594" width="20.44140625" style="1" customWidth="1"/>
    <col min="14595" max="14595" width="3.6640625" style="1" bestFit="1" customWidth="1"/>
    <col min="14596" max="14596" width="61.5546875" style="1" bestFit="1" customWidth="1"/>
    <col min="14597" max="14597" width="3.6640625" style="1" bestFit="1" customWidth="1"/>
    <col min="14598" max="14598" width="12.44140625" style="1" bestFit="1" customWidth="1"/>
    <col min="14599" max="14600" width="7" style="1" bestFit="1" customWidth="1"/>
    <col min="14601" max="14601" width="11.88671875" style="1" bestFit="1" customWidth="1"/>
    <col min="14602" max="14848" width="9.109375" style="1"/>
    <col min="14849" max="14849" width="10.6640625" style="1" customWidth="1"/>
    <col min="14850" max="14850" width="20.44140625" style="1" customWidth="1"/>
    <col min="14851" max="14851" width="3.6640625" style="1" bestFit="1" customWidth="1"/>
    <col min="14852" max="14852" width="61.5546875" style="1" bestFit="1" customWidth="1"/>
    <col min="14853" max="14853" width="3.6640625" style="1" bestFit="1" customWidth="1"/>
    <col min="14854" max="14854" width="12.44140625" style="1" bestFit="1" customWidth="1"/>
    <col min="14855" max="14856" width="7" style="1" bestFit="1" customWidth="1"/>
    <col min="14857" max="14857" width="11.88671875" style="1" bestFit="1" customWidth="1"/>
    <col min="14858" max="15104" width="9.109375" style="1"/>
    <col min="15105" max="15105" width="10.6640625" style="1" customWidth="1"/>
    <col min="15106" max="15106" width="20.44140625" style="1" customWidth="1"/>
    <col min="15107" max="15107" width="3.6640625" style="1" bestFit="1" customWidth="1"/>
    <col min="15108" max="15108" width="61.5546875" style="1" bestFit="1" customWidth="1"/>
    <col min="15109" max="15109" width="3.6640625" style="1" bestFit="1" customWidth="1"/>
    <col min="15110" max="15110" width="12.44140625" style="1" bestFit="1" customWidth="1"/>
    <col min="15111" max="15112" width="7" style="1" bestFit="1" customWidth="1"/>
    <col min="15113" max="15113" width="11.88671875" style="1" bestFit="1" customWidth="1"/>
    <col min="15114" max="15360" width="9.109375" style="1"/>
    <col min="15361" max="15361" width="10.6640625" style="1" customWidth="1"/>
    <col min="15362" max="15362" width="20.44140625" style="1" customWidth="1"/>
    <col min="15363" max="15363" width="3.6640625" style="1" bestFit="1" customWidth="1"/>
    <col min="15364" max="15364" width="61.5546875" style="1" bestFit="1" customWidth="1"/>
    <col min="15365" max="15365" width="3.6640625" style="1" bestFit="1" customWidth="1"/>
    <col min="15366" max="15366" width="12.44140625" style="1" bestFit="1" customWidth="1"/>
    <col min="15367" max="15368" width="7" style="1" bestFit="1" customWidth="1"/>
    <col min="15369" max="15369" width="11.88671875" style="1" bestFit="1" customWidth="1"/>
    <col min="15370" max="15616" width="9.109375" style="1"/>
    <col min="15617" max="15617" width="10.6640625" style="1" customWidth="1"/>
    <col min="15618" max="15618" width="20.44140625" style="1" customWidth="1"/>
    <col min="15619" max="15619" width="3.6640625" style="1" bestFit="1" customWidth="1"/>
    <col min="15620" max="15620" width="61.5546875" style="1" bestFit="1" customWidth="1"/>
    <col min="15621" max="15621" width="3.6640625" style="1" bestFit="1" customWidth="1"/>
    <col min="15622" max="15622" width="12.44140625" style="1" bestFit="1" customWidth="1"/>
    <col min="15623" max="15624" width="7" style="1" bestFit="1" customWidth="1"/>
    <col min="15625" max="15625" width="11.88671875" style="1" bestFit="1" customWidth="1"/>
    <col min="15626" max="15872" width="9.109375" style="1"/>
    <col min="15873" max="15873" width="10.6640625" style="1" customWidth="1"/>
    <col min="15874" max="15874" width="20.44140625" style="1" customWidth="1"/>
    <col min="15875" max="15875" width="3.6640625" style="1" bestFit="1" customWidth="1"/>
    <col min="15876" max="15876" width="61.5546875" style="1" bestFit="1" customWidth="1"/>
    <col min="15877" max="15877" width="3.6640625" style="1" bestFit="1" customWidth="1"/>
    <col min="15878" max="15878" width="12.44140625" style="1" bestFit="1" customWidth="1"/>
    <col min="15879" max="15880" width="7" style="1" bestFit="1" customWidth="1"/>
    <col min="15881" max="15881" width="11.88671875" style="1" bestFit="1" customWidth="1"/>
    <col min="15882" max="16128" width="9.109375" style="1"/>
    <col min="16129" max="16129" width="10.6640625" style="1" customWidth="1"/>
    <col min="16130" max="16130" width="20.44140625" style="1" customWidth="1"/>
    <col min="16131" max="16131" width="3.6640625" style="1" bestFit="1" customWidth="1"/>
    <col min="16132" max="16132" width="61.5546875" style="1" bestFit="1" customWidth="1"/>
    <col min="16133" max="16133" width="3.6640625" style="1" bestFit="1" customWidth="1"/>
    <col min="16134" max="16134" width="12.44140625" style="1" bestFit="1" customWidth="1"/>
    <col min="16135" max="16136" width="7" style="1" bestFit="1" customWidth="1"/>
    <col min="16137" max="16137" width="11.88671875" style="1" bestFit="1" customWidth="1"/>
    <col min="16138" max="16384" width="9.109375" style="1"/>
  </cols>
  <sheetData>
    <row r="1" spans="1:14">
      <c r="A1" s="156" t="s">
        <v>382</v>
      </c>
      <c r="B1" s="156"/>
      <c r="C1" s="156"/>
      <c r="D1" s="156"/>
      <c r="E1" s="156"/>
      <c r="F1" s="156"/>
      <c r="G1" s="156"/>
      <c r="H1" s="156"/>
      <c r="I1" s="156"/>
    </row>
    <row r="3" spans="1:14">
      <c r="A3" s="3" t="s">
        <v>0</v>
      </c>
    </row>
    <row r="4" spans="1:14">
      <c r="A4" s="30" t="s">
        <v>32</v>
      </c>
    </row>
    <row r="5" spans="1:14">
      <c r="A5" s="30"/>
      <c r="B5" s="30"/>
      <c r="C5" s="30"/>
      <c r="D5" s="30"/>
      <c r="E5" s="30"/>
      <c r="G5" s="1"/>
      <c r="H5" s="1"/>
      <c r="M5" s="17"/>
      <c r="N5" s="17"/>
    </row>
    <row r="6" spans="1:14">
      <c r="A6" s="3" t="s">
        <v>20</v>
      </c>
      <c r="G6" s="1"/>
      <c r="H6" s="1"/>
      <c r="M6" s="17"/>
      <c r="N6" s="17"/>
    </row>
    <row r="7" spans="1:14">
      <c r="A7" s="30" t="s">
        <v>32</v>
      </c>
      <c r="B7" s="30"/>
      <c r="C7" s="30"/>
      <c r="D7" s="30"/>
      <c r="E7" s="30"/>
      <c r="G7" s="1"/>
      <c r="H7" s="1"/>
      <c r="M7" s="17"/>
      <c r="N7" s="17"/>
    </row>
    <row r="8" spans="1:14">
      <c r="A8" s="30"/>
      <c r="B8" s="30"/>
      <c r="C8" s="30"/>
      <c r="D8" s="30"/>
      <c r="E8" s="30"/>
      <c r="F8" s="18"/>
      <c r="G8" s="19"/>
      <c r="H8" s="19"/>
      <c r="M8" s="17"/>
      <c r="N8" s="17"/>
    </row>
    <row r="9" spans="1:14">
      <c r="A9" s="3" t="s">
        <v>27</v>
      </c>
      <c r="M9" s="17"/>
      <c r="N9" s="17"/>
    </row>
    <row r="10" spans="1:14" ht="64.8">
      <c r="A10" s="39" t="s">
        <v>1</v>
      </c>
      <c r="B10" s="39" t="s">
        <v>2</v>
      </c>
      <c r="C10" s="40" t="s">
        <v>3</v>
      </c>
      <c r="D10" s="41" t="s">
        <v>4</v>
      </c>
      <c r="E10" s="40" t="s">
        <v>5</v>
      </c>
      <c r="F10" s="55" t="s">
        <v>6</v>
      </c>
      <c r="G10" s="8" t="s">
        <v>7</v>
      </c>
      <c r="H10" s="9" t="s">
        <v>8</v>
      </c>
      <c r="I10" s="45" t="s">
        <v>9</v>
      </c>
      <c r="M10" s="17"/>
      <c r="N10" s="17"/>
    </row>
    <row r="11" spans="1:14">
      <c r="A11" s="13">
        <v>51701112</v>
      </c>
      <c r="B11" s="13" t="s">
        <v>65</v>
      </c>
      <c r="C11" s="13" t="s">
        <v>66</v>
      </c>
      <c r="D11" s="13" t="s">
        <v>67</v>
      </c>
      <c r="E11" s="13" t="s">
        <v>30</v>
      </c>
      <c r="F11" s="14" t="s">
        <v>14</v>
      </c>
      <c r="G11" s="15">
        <v>2300</v>
      </c>
      <c r="H11" s="16">
        <v>1500</v>
      </c>
      <c r="I11" s="56"/>
      <c r="M11" s="17"/>
      <c r="N11" s="17"/>
    </row>
    <row r="12" spans="1:14">
      <c r="A12" s="11">
        <v>51700601</v>
      </c>
      <c r="B12" s="11" t="s">
        <v>68</v>
      </c>
      <c r="C12" s="13" t="s">
        <v>66</v>
      </c>
      <c r="D12" s="13" t="s">
        <v>69</v>
      </c>
      <c r="E12" s="13" t="s">
        <v>30</v>
      </c>
      <c r="F12" s="14" t="s">
        <v>24</v>
      </c>
      <c r="G12" s="15">
        <v>9200</v>
      </c>
      <c r="H12" s="16">
        <v>6000</v>
      </c>
      <c r="I12" s="56"/>
      <c r="M12" s="17"/>
      <c r="N12" s="17"/>
    </row>
    <row r="13" spans="1:14">
      <c r="A13" s="11">
        <v>51701177</v>
      </c>
      <c r="B13" s="11" t="s">
        <v>70</v>
      </c>
      <c r="C13" s="13" t="s">
        <v>66</v>
      </c>
      <c r="D13" s="13" t="s">
        <v>44</v>
      </c>
      <c r="E13" s="13" t="s">
        <v>30</v>
      </c>
      <c r="F13" s="14" t="s">
        <v>24</v>
      </c>
      <c r="G13" s="15">
        <v>4600</v>
      </c>
      <c r="H13" s="16">
        <v>3000</v>
      </c>
      <c r="I13" s="56"/>
      <c r="M13" s="17"/>
      <c r="N13" s="17"/>
    </row>
    <row r="14" spans="1:14">
      <c r="A14" s="11">
        <v>51700062</v>
      </c>
      <c r="B14" s="11" t="s">
        <v>71</v>
      </c>
      <c r="C14" s="13" t="s">
        <v>66</v>
      </c>
      <c r="D14" s="13" t="s">
        <v>44</v>
      </c>
      <c r="E14" s="13" t="s">
        <v>30</v>
      </c>
      <c r="F14" s="14" t="s">
        <v>24</v>
      </c>
      <c r="G14" s="15">
        <v>4600</v>
      </c>
      <c r="H14" s="16">
        <v>3000</v>
      </c>
      <c r="I14" s="57"/>
      <c r="M14" s="17"/>
      <c r="N14" s="17"/>
    </row>
    <row r="15" spans="1:14">
      <c r="A15" s="11">
        <v>51700014</v>
      </c>
      <c r="B15" s="11" t="s">
        <v>72</v>
      </c>
      <c r="C15" s="13" t="s">
        <v>66</v>
      </c>
      <c r="D15" s="13" t="s">
        <v>73</v>
      </c>
      <c r="E15" s="13" t="s">
        <v>30</v>
      </c>
      <c r="F15" s="14" t="s">
        <v>24</v>
      </c>
      <c r="G15" s="15">
        <v>4600</v>
      </c>
      <c r="H15" s="16">
        <v>3000</v>
      </c>
      <c r="I15" s="57"/>
      <c r="J15" s="30" t="s">
        <v>74</v>
      </c>
      <c r="M15" s="17"/>
      <c r="N15" s="17"/>
    </row>
    <row r="16" spans="1:14">
      <c r="A16" s="30"/>
      <c r="B16" s="30"/>
      <c r="C16" s="30"/>
      <c r="D16" s="30"/>
      <c r="E16" s="30"/>
      <c r="F16" s="18" t="s">
        <v>19</v>
      </c>
      <c r="G16" s="19">
        <f>SUM(G11:G15)</f>
        <v>25300</v>
      </c>
      <c r="H16" s="19">
        <f>SUM(H11:H15)</f>
        <v>16500</v>
      </c>
      <c r="I16" s="49"/>
      <c r="M16" s="17"/>
      <c r="N16" s="17"/>
    </row>
    <row r="17" spans="1:14">
      <c r="M17" s="17"/>
      <c r="N17" s="17"/>
    </row>
    <row r="18" spans="1:14">
      <c r="A18" s="3" t="s">
        <v>31</v>
      </c>
      <c r="M18" s="17"/>
      <c r="N18" s="17"/>
    </row>
    <row r="19" spans="1:14" ht="64.8">
      <c r="A19" s="39" t="s">
        <v>1</v>
      </c>
      <c r="B19" s="39" t="s">
        <v>2</v>
      </c>
      <c r="C19" s="40" t="s">
        <v>3</v>
      </c>
      <c r="D19" s="41" t="s">
        <v>4</v>
      </c>
      <c r="E19" s="40" t="s">
        <v>5</v>
      </c>
      <c r="F19" s="55" t="s">
        <v>6</v>
      </c>
      <c r="G19" s="8" t="s">
        <v>7</v>
      </c>
      <c r="H19" s="9" t="s">
        <v>8</v>
      </c>
      <c r="I19" s="45" t="s">
        <v>9</v>
      </c>
      <c r="M19" s="17"/>
      <c r="N19" s="17"/>
    </row>
    <row r="20" spans="1:14">
      <c r="A20" s="11">
        <v>51700013</v>
      </c>
      <c r="B20" s="11" t="s">
        <v>75</v>
      </c>
      <c r="C20" s="11" t="s">
        <v>66</v>
      </c>
      <c r="D20" s="11" t="s">
        <v>76</v>
      </c>
      <c r="E20" s="11" t="s">
        <v>77</v>
      </c>
      <c r="F20" s="11" t="s">
        <v>24</v>
      </c>
      <c r="G20" s="58">
        <v>9200</v>
      </c>
      <c r="H20" s="58">
        <v>6000</v>
      </c>
      <c r="I20" s="59"/>
      <c r="M20" s="17"/>
      <c r="N20" s="17"/>
    </row>
    <row r="21" spans="1:14">
      <c r="A21" s="11">
        <v>51701573</v>
      </c>
      <c r="B21" s="11" t="s">
        <v>78</v>
      </c>
      <c r="C21" s="11" t="s">
        <v>66</v>
      </c>
      <c r="D21" s="11" t="s">
        <v>79</v>
      </c>
      <c r="E21" s="11" t="s">
        <v>77</v>
      </c>
      <c r="F21" s="11" t="s">
        <v>14</v>
      </c>
      <c r="G21" s="58">
        <v>2300</v>
      </c>
      <c r="H21" s="58">
        <v>1500</v>
      </c>
      <c r="I21" s="59"/>
      <c r="M21" s="17"/>
      <c r="N21" s="17"/>
    </row>
    <row r="22" spans="1:14">
      <c r="A22" s="30"/>
      <c r="B22" s="30"/>
      <c r="C22" s="30"/>
      <c r="D22" s="30"/>
      <c r="E22" s="30"/>
      <c r="F22" s="18" t="s">
        <v>19</v>
      </c>
      <c r="G22" s="19">
        <f>SUM(G20:G21)</f>
        <v>11500</v>
      </c>
      <c r="H22" s="19">
        <f>SUM(H20:H21)</f>
        <v>7500</v>
      </c>
      <c r="I22" s="49"/>
      <c r="M22" s="17"/>
      <c r="N22" s="17"/>
    </row>
    <row r="23" spans="1:14">
      <c r="M23" s="17"/>
      <c r="N23" s="17"/>
    </row>
    <row r="24" spans="1:14">
      <c r="M24" s="17"/>
      <c r="N24" s="17"/>
    </row>
    <row r="25" spans="1:14">
      <c r="A25" s="31" t="s">
        <v>33</v>
      </c>
      <c r="M25" s="17"/>
      <c r="N25" s="17"/>
    </row>
    <row r="26" spans="1:14">
      <c r="A26" s="30" t="s">
        <v>34</v>
      </c>
      <c r="M26" s="17"/>
      <c r="N26" s="17"/>
    </row>
    <row r="27" spans="1:14">
      <c r="M27" s="17"/>
      <c r="N27" s="17"/>
    </row>
    <row r="28" spans="1:14">
      <c r="A28" s="3" t="s">
        <v>0</v>
      </c>
      <c r="M28" s="17"/>
      <c r="N28" s="17"/>
    </row>
    <row r="29" spans="1:14">
      <c r="A29" s="36" t="s">
        <v>364</v>
      </c>
      <c r="M29" s="17"/>
      <c r="N29" s="17"/>
    </row>
    <row r="30" spans="1:14" s="17" customFormat="1" ht="13.2">
      <c r="A30" s="60"/>
      <c r="B30" s="60"/>
      <c r="C30" s="60"/>
      <c r="D30" s="60"/>
      <c r="E30" s="60"/>
      <c r="F30" s="60"/>
      <c r="G30" s="33"/>
      <c r="H30" s="33"/>
    </row>
    <row r="31" spans="1:14">
      <c r="A31" s="18" t="s">
        <v>20</v>
      </c>
      <c r="B31" s="30"/>
      <c r="C31" s="30"/>
      <c r="D31" s="30"/>
      <c r="E31" s="30"/>
      <c r="F31" s="30"/>
      <c r="G31" s="35"/>
      <c r="H31" s="35"/>
      <c r="M31" s="17"/>
      <c r="N31" s="17"/>
    </row>
    <row r="32" spans="1:14">
      <c r="A32" s="36" t="s">
        <v>364</v>
      </c>
      <c r="B32" s="36"/>
      <c r="C32" s="52"/>
      <c r="D32" s="32"/>
      <c r="E32" s="52"/>
      <c r="F32" s="52"/>
      <c r="G32" s="33"/>
      <c r="H32" s="61"/>
      <c r="M32" s="17"/>
      <c r="N32" s="17"/>
    </row>
    <row r="33" spans="1:255">
      <c r="A33" s="36"/>
      <c r="B33" s="36"/>
      <c r="C33" s="52"/>
      <c r="D33" s="32"/>
      <c r="E33" s="52"/>
      <c r="F33" s="52"/>
      <c r="G33" s="33"/>
      <c r="H33" s="61"/>
      <c r="I33" s="36"/>
      <c r="J33" s="52"/>
      <c r="K33" s="52"/>
      <c r="L33" s="52"/>
      <c r="M33" s="17"/>
      <c r="N33" s="17"/>
      <c r="O33" s="52"/>
      <c r="P33" s="36"/>
      <c r="Q33" s="36"/>
      <c r="R33" s="52"/>
      <c r="S33" s="52"/>
      <c r="T33" s="52"/>
      <c r="U33" s="52"/>
      <c r="V33" s="52"/>
      <c r="W33" s="52"/>
      <c r="X33" s="36"/>
      <c r="Y33" s="36"/>
      <c r="Z33" s="52"/>
      <c r="AA33" s="52"/>
      <c r="AB33" s="52"/>
      <c r="AC33" s="52"/>
      <c r="AD33" s="52"/>
      <c r="AE33" s="52"/>
      <c r="AF33" s="36"/>
      <c r="AG33" s="36"/>
      <c r="AH33" s="52"/>
      <c r="AI33" s="52"/>
      <c r="AJ33" s="52"/>
      <c r="AK33" s="52"/>
      <c r="AL33" s="52"/>
      <c r="AM33" s="52"/>
      <c r="AN33" s="36"/>
      <c r="AO33" s="36"/>
      <c r="AP33" s="52"/>
      <c r="AQ33" s="52"/>
      <c r="AR33" s="52"/>
      <c r="AS33" s="52"/>
      <c r="AT33" s="52"/>
      <c r="AU33" s="52"/>
      <c r="AV33" s="36"/>
      <c r="AW33" s="36"/>
      <c r="AX33" s="52"/>
      <c r="AY33" s="52"/>
      <c r="AZ33" s="52"/>
      <c r="BA33" s="52"/>
      <c r="BB33" s="52"/>
      <c r="BC33" s="52"/>
      <c r="BD33" s="36"/>
      <c r="BE33" s="36"/>
      <c r="BF33" s="52"/>
      <c r="BG33" s="52"/>
      <c r="BH33" s="52"/>
      <c r="BI33" s="52"/>
      <c r="BJ33" s="52"/>
      <c r="BK33" s="52"/>
      <c r="BL33" s="36"/>
      <c r="BM33" s="36"/>
      <c r="BN33" s="52"/>
      <c r="BO33" s="52"/>
      <c r="BP33" s="52"/>
      <c r="BQ33" s="52"/>
      <c r="BR33" s="52"/>
      <c r="BS33" s="52"/>
      <c r="BT33" s="36"/>
      <c r="BU33" s="36"/>
      <c r="BV33" s="52"/>
      <c r="BW33" s="52"/>
      <c r="BX33" s="52"/>
      <c r="BY33" s="52"/>
      <c r="BZ33" s="52"/>
      <c r="CA33" s="52"/>
      <c r="CB33" s="36"/>
      <c r="CC33" s="36"/>
      <c r="CD33" s="52"/>
      <c r="CE33" s="52"/>
      <c r="CF33" s="52"/>
      <c r="CG33" s="52"/>
      <c r="CH33" s="52"/>
      <c r="CI33" s="52"/>
      <c r="CJ33" s="36"/>
      <c r="CK33" s="36"/>
      <c r="CL33" s="52"/>
      <c r="CM33" s="52"/>
      <c r="CN33" s="52"/>
      <c r="CO33" s="52"/>
      <c r="CP33" s="52"/>
      <c r="CQ33" s="52"/>
      <c r="CR33" s="36"/>
      <c r="CS33" s="36"/>
      <c r="CT33" s="52"/>
      <c r="CU33" s="52"/>
      <c r="CV33" s="52"/>
      <c r="CW33" s="52"/>
      <c r="CX33" s="52"/>
      <c r="CY33" s="52"/>
      <c r="CZ33" s="36"/>
      <c r="DA33" s="36"/>
      <c r="DB33" s="52"/>
      <c r="DC33" s="52"/>
      <c r="DD33" s="52"/>
      <c r="DE33" s="52"/>
      <c r="DF33" s="52"/>
      <c r="DG33" s="52"/>
      <c r="DH33" s="36"/>
      <c r="DI33" s="36"/>
      <c r="DJ33" s="52"/>
      <c r="DK33" s="52"/>
      <c r="DL33" s="52"/>
      <c r="DM33" s="52"/>
      <c r="DN33" s="52"/>
      <c r="DO33" s="52"/>
      <c r="DP33" s="36"/>
      <c r="DQ33" s="36"/>
      <c r="DR33" s="52"/>
      <c r="DS33" s="52"/>
      <c r="DT33" s="52"/>
      <c r="DU33" s="52"/>
      <c r="DV33" s="52"/>
      <c r="DW33" s="52"/>
      <c r="DX33" s="36"/>
      <c r="DY33" s="36"/>
      <c r="DZ33" s="52"/>
      <c r="EA33" s="52"/>
      <c r="EB33" s="52"/>
      <c r="EC33" s="52"/>
      <c r="ED33" s="52"/>
      <c r="EE33" s="52"/>
      <c r="EF33" s="36"/>
      <c r="EG33" s="36"/>
      <c r="EH33" s="52"/>
      <c r="EI33" s="52"/>
      <c r="EJ33" s="52"/>
      <c r="EK33" s="52"/>
      <c r="EL33" s="52"/>
      <c r="EM33" s="52"/>
      <c r="EN33" s="36"/>
      <c r="EO33" s="36"/>
      <c r="EP33" s="52"/>
      <c r="EQ33" s="52"/>
      <c r="ER33" s="52"/>
      <c r="ES33" s="52"/>
      <c r="ET33" s="52"/>
      <c r="EU33" s="52"/>
      <c r="EV33" s="36"/>
      <c r="EW33" s="36"/>
      <c r="EX33" s="52"/>
      <c r="EY33" s="52"/>
      <c r="EZ33" s="52"/>
      <c r="FA33" s="52"/>
      <c r="FB33" s="52"/>
      <c r="FC33" s="52"/>
      <c r="FD33" s="36"/>
      <c r="FE33" s="36"/>
      <c r="FF33" s="52"/>
      <c r="FG33" s="52"/>
      <c r="FH33" s="52"/>
      <c r="FI33" s="52"/>
      <c r="FJ33" s="52"/>
      <c r="FK33" s="52"/>
      <c r="FL33" s="36"/>
      <c r="FM33" s="36"/>
      <c r="FN33" s="52"/>
      <c r="FO33" s="52"/>
      <c r="FP33" s="52"/>
      <c r="FQ33" s="52"/>
      <c r="FR33" s="52"/>
      <c r="FS33" s="52"/>
      <c r="FT33" s="36"/>
      <c r="FU33" s="36"/>
      <c r="FV33" s="52"/>
      <c r="FW33" s="52"/>
      <c r="FX33" s="52"/>
      <c r="FY33" s="52"/>
      <c r="FZ33" s="52"/>
      <c r="GA33" s="52"/>
      <c r="GB33" s="36"/>
      <c r="GC33" s="36"/>
      <c r="GD33" s="52"/>
      <c r="GE33" s="52"/>
      <c r="GF33" s="52"/>
      <c r="GG33" s="52"/>
      <c r="GH33" s="52"/>
      <c r="GI33" s="52"/>
      <c r="GJ33" s="36"/>
      <c r="GK33" s="36"/>
      <c r="GL33" s="52"/>
      <c r="GM33" s="52"/>
      <c r="GN33" s="52"/>
      <c r="GO33" s="52"/>
      <c r="GP33" s="52"/>
      <c r="GQ33" s="52"/>
      <c r="GR33" s="36"/>
      <c r="GS33" s="36"/>
      <c r="GT33" s="52"/>
      <c r="GU33" s="52"/>
      <c r="GV33" s="52"/>
      <c r="GW33" s="52"/>
      <c r="GX33" s="52"/>
      <c r="GY33" s="52"/>
      <c r="GZ33" s="36"/>
      <c r="HA33" s="36"/>
      <c r="HB33" s="52"/>
      <c r="HC33" s="52"/>
      <c r="HD33" s="52"/>
      <c r="HE33" s="52"/>
      <c r="HF33" s="52"/>
      <c r="HG33" s="52"/>
      <c r="HH33" s="36"/>
      <c r="HI33" s="36"/>
      <c r="HJ33" s="52"/>
      <c r="HK33" s="52"/>
      <c r="HL33" s="52"/>
      <c r="HM33" s="52"/>
      <c r="HN33" s="52"/>
      <c r="HO33" s="52"/>
      <c r="HP33" s="36"/>
      <c r="HQ33" s="36"/>
      <c r="HR33" s="52"/>
      <c r="HS33" s="52"/>
      <c r="HT33" s="52"/>
      <c r="HU33" s="52"/>
      <c r="HV33" s="52"/>
      <c r="HW33" s="52"/>
      <c r="HX33" s="36"/>
      <c r="HY33" s="36"/>
      <c r="HZ33" s="52"/>
      <c r="IA33" s="52"/>
      <c r="IB33" s="52"/>
      <c r="IC33" s="52"/>
      <c r="ID33" s="52"/>
      <c r="IE33" s="52"/>
      <c r="IF33" s="36"/>
      <c r="IG33" s="36"/>
      <c r="IH33" s="52"/>
      <c r="II33" s="52"/>
      <c r="IJ33" s="52"/>
      <c r="IK33" s="52"/>
      <c r="IL33" s="52"/>
      <c r="IM33" s="52"/>
      <c r="IN33" s="36"/>
      <c r="IO33" s="36"/>
      <c r="IP33" s="52"/>
      <c r="IQ33" s="52"/>
      <c r="IR33" s="52"/>
      <c r="IS33" s="52"/>
      <c r="IT33" s="52"/>
      <c r="IU33" s="52"/>
    </row>
    <row r="34" spans="1:255">
      <c r="A34" s="18" t="s">
        <v>27</v>
      </c>
      <c r="B34" s="30"/>
      <c r="C34" s="30"/>
      <c r="D34" s="30"/>
      <c r="E34" s="30"/>
      <c r="F34" s="30"/>
      <c r="G34" s="35"/>
      <c r="H34" s="35"/>
      <c r="I34" s="36"/>
      <c r="J34" s="52"/>
      <c r="K34" s="52"/>
      <c r="L34" s="52"/>
      <c r="M34" s="17"/>
      <c r="N34" s="17"/>
      <c r="O34" s="52"/>
      <c r="P34" s="36"/>
      <c r="Q34" s="36"/>
      <c r="R34" s="52"/>
      <c r="S34" s="52"/>
      <c r="T34" s="52"/>
      <c r="U34" s="52"/>
      <c r="V34" s="52"/>
      <c r="W34" s="52"/>
      <c r="X34" s="36"/>
      <c r="Y34" s="36"/>
      <c r="Z34" s="52"/>
      <c r="AA34" s="52"/>
      <c r="AB34" s="52"/>
      <c r="AC34" s="52"/>
      <c r="AD34" s="52"/>
      <c r="AE34" s="52"/>
      <c r="AF34" s="36"/>
      <c r="AG34" s="36"/>
      <c r="AH34" s="52"/>
      <c r="AI34" s="52"/>
      <c r="AJ34" s="52"/>
      <c r="AK34" s="52"/>
      <c r="AL34" s="52"/>
      <c r="AM34" s="52"/>
      <c r="AN34" s="36"/>
      <c r="AO34" s="36"/>
      <c r="AP34" s="52"/>
      <c r="AQ34" s="52"/>
      <c r="AR34" s="52"/>
      <c r="AS34" s="52"/>
      <c r="AT34" s="52"/>
      <c r="AU34" s="52"/>
      <c r="AV34" s="36"/>
      <c r="AW34" s="36"/>
      <c r="AX34" s="52"/>
      <c r="AY34" s="52"/>
      <c r="AZ34" s="52"/>
      <c r="BA34" s="52"/>
      <c r="BB34" s="52"/>
      <c r="BC34" s="52"/>
      <c r="BD34" s="36"/>
      <c r="BE34" s="36"/>
      <c r="BF34" s="52"/>
      <c r="BG34" s="52"/>
      <c r="BH34" s="52"/>
      <c r="BI34" s="52"/>
      <c r="BJ34" s="52"/>
      <c r="BK34" s="52"/>
      <c r="BL34" s="36"/>
      <c r="BM34" s="36"/>
      <c r="BN34" s="52"/>
      <c r="BO34" s="52"/>
      <c r="BP34" s="52"/>
      <c r="BQ34" s="52"/>
      <c r="BR34" s="52"/>
      <c r="BS34" s="52"/>
      <c r="BT34" s="36"/>
      <c r="BU34" s="36"/>
      <c r="BV34" s="52"/>
      <c r="BW34" s="52"/>
      <c r="BX34" s="52"/>
      <c r="BY34" s="52"/>
      <c r="BZ34" s="52"/>
      <c r="CA34" s="52"/>
      <c r="CB34" s="36"/>
      <c r="CC34" s="36"/>
      <c r="CD34" s="52"/>
      <c r="CE34" s="52"/>
      <c r="CF34" s="52"/>
      <c r="CG34" s="52"/>
      <c r="CH34" s="52"/>
      <c r="CI34" s="52"/>
      <c r="CJ34" s="36"/>
      <c r="CK34" s="36"/>
      <c r="CL34" s="52"/>
      <c r="CM34" s="52"/>
      <c r="CN34" s="52"/>
      <c r="CO34" s="52"/>
      <c r="CP34" s="52"/>
      <c r="CQ34" s="52"/>
      <c r="CR34" s="36"/>
      <c r="CS34" s="36"/>
      <c r="CT34" s="52"/>
      <c r="CU34" s="52"/>
      <c r="CV34" s="52"/>
      <c r="CW34" s="52"/>
      <c r="CX34" s="52"/>
      <c r="CY34" s="52"/>
      <c r="CZ34" s="36"/>
      <c r="DA34" s="36"/>
      <c r="DB34" s="52"/>
      <c r="DC34" s="52"/>
      <c r="DD34" s="52"/>
      <c r="DE34" s="52"/>
      <c r="DF34" s="52"/>
      <c r="DG34" s="52"/>
      <c r="DH34" s="36"/>
      <c r="DI34" s="36"/>
      <c r="DJ34" s="52"/>
      <c r="DK34" s="52"/>
      <c r="DL34" s="52"/>
      <c r="DM34" s="52"/>
      <c r="DN34" s="52"/>
      <c r="DO34" s="52"/>
      <c r="DP34" s="36"/>
      <c r="DQ34" s="36"/>
      <c r="DR34" s="52"/>
      <c r="DS34" s="52"/>
      <c r="DT34" s="52"/>
      <c r="DU34" s="52"/>
      <c r="DV34" s="52"/>
      <c r="DW34" s="52"/>
      <c r="DX34" s="36"/>
      <c r="DY34" s="36"/>
      <c r="DZ34" s="52"/>
      <c r="EA34" s="52"/>
      <c r="EB34" s="52"/>
      <c r="EC34" s="52"/>
      <c r="ED34" s="52"/>
      <c r="EE34" s="52"/>
      <c r="EF34" s="36"/>
      <c r="EG34" s="36"/>
      <c r="EH34" s="52"/>
      <c r="EI34" s="52"/>
      <c r="EJ34" s="52"/>
      <c r="EK34" s="52"/>
      <c r="EL34" s="52"/>
      <c r="EM34" s="52"/>
      <c r="EN34" s="36"/>
      <c r="EO34" s="36"/>
      <c r="EP34" s="52"/>
      <c r="EQ34" s="52"/>
      <c r="ER34" s="52"/>
      <c r="ES34" s="52"/>
      <c r="ET34" s="52"/>
      <c r="EU34" s="52"/>
      <c r="EV34" s="36"/>
      <c r="EW34" s="36"/>
      <c r="EX34" s="52"/>
      <c r="EY34" s="52"/>
      <c r="EZ34" s="52"/>
      <c r="FA34" s="52"/>
      <c r="FB34" s="52"/>
      <c r="FC34" s="52"/>
      <c r="FD34" s="36"/>
      <c r="FE34" s="36"/>
      <c r="FF34" s="52"/>
      <c r="FG34" s="52"/>
      <c r="FH34" s="52"/>
      <c r="FI34" s="52"/>
      <c r="FJ34" s="52"/>
      <c r="FK34" s="52"/>
      <c r="FL34" s="36"/>
      <c r="FM34" s="36"/>
      <c r="FN34" s="52"/>
      <c r="FO34" s="52"/>
      <c r="FP34" s="52"/>
      <c r="FQ34" s="52"/>
      <c r="FR34" s="52"/>
      <c r="FS34" s="52"/>
      <c r="FT34" s="36"/>
      <c r="FU34" s="36"/>
      <c r="FV34" s="52"/>
      <c r="FW34" s="52"/>
      <c r="FX34" s="52"/>
      <c r="FY34" s="52"/>
      <c r="FZ34" s="52"/>
      <c r="GA34" s="52"/>
      <c r="GB34" s="36"/>
      <c r="GC34" s="36"/>
      <c r="GD34" s="52"/>
      <c r="GE34" s="52"/>
      <c r="GF34" s="52"/>
      <c r="GG34" s="52"/>
      <c r="GH34" s="52"/>
      <c r="GI34" s="52"/>
      <c r="GJ34" s="36"/>
      <c r="GK34" s="36"/>
      <c r="GL34" s="52"/>
      <c r="GM34" s="52"/>
      <c r="GN34" s="52"/>
      <c r="GO34" s="52"/>
      <c r="GP34" s="52"/>
      <c r="GQ34" s="52"/>
      <c r="GR34" s="36"/>
      <c r="GS34" s="36"/>
      <c r="GT34" s="52"/>
      <c r="GU34" s="52"/>
      <c r="GV34" s="52"/>
      <c r="GW34" s="52"/>
      <c r="GX34" s="52"/>
      <c r="GY34" s="52"/>
      <c r="GZ34" s="36"/>
      <c r="HA34" s="36"/>
      <c r="HB34" s="52"/>
      <c r="HC34" s="52"/>
      <c r="HD34" s="52"/>
      <c r="HE34" s="52"/>
      <c r="HF34" s="52"/>
      <c r="HG34" s="52"/>
      <c r="HH34" s="36"/>
      <c r="HI34" s="36"/>
      <c r="HJ34" s="52"/>
      <c r="HK34" s="52"/>
      <c r="HL34" s="52"/>
      <c r="HM34" s="52"/>
      <c r="HN34" s="52"/>
      <c r="HO34" s="52"/>
      <c r="HP34" s="36"/>
      <c r="HQ34" s="36"/>
      <c r="HR34" s="52"/>
      <c r="HS34" s="52"/>
      <c r="HT34" s="52"/>
      <c r="HU34" s="52"/>
      <c r="HV34" s="52"/>
      <c r="HW34" s="52"/>
      <c r="HX34" s="36"/>
      <c r="HY34" s="36"/>
      <c r="HZ34" s="52"/>
      <c r="IA34" s="52"/>
      <c r="IB34" s="52"/>
      <c r="IC34" s="52"/>
      <c r="ID34" s="52"/>
      <c r="IE34" s="52"/>
      <c r="IF34" s="36"/>
      <c r="IG34" s="36"/>
      <c r="IH34" s="52"/>
      <c r="II34" s="52"/>
      <c r="IJ34" s="52"/>
      <c r="IK34" s="52"/>
      <c r="IL34" s="52"/>
      <c r="IM34" s="52"/>
      <c r="IN34" s="36"/>
      <c r="IO34" s="36"/>
      <c r="IP34" s="52"/>
      <c r="IQ34" s="52"/>
      <c r="IR34" s="52"/>
      <c r="IS34" s="52"/>
      <c r="IT34" s="52"/>
      <c r="IU34" s="52"/>
    </row>
    <row r="35" spans="1:255" ht="64.8">
      <c r="A35" s="39" t="s">
        <v>35</v>
      </c>
      <c r="B35" s="39" t="s">
        <v>2</v>
      </c>
      <c r="C35" s="40" t="s">
        <v>3</v>
      </c>
      <c r="D35" s="41" t="s">
        <v>4</v>
      </c>
      <c r="E35" s="40" t="s">
        <v>5</v>
      </c>
      <c r="F35" s="55" t="s">
        <v>6</v>
      </c>
      <c r="G35" s="161" t="s">
        <v>36</v>
      </c>
      <c r="H35" s="162"/>
      <c r="I35" s="36"/>
      <c r="J35" s="52"/>
      <c r="K35" s="52"/>
      <c r="L35" s="52"/>
      <c r="M35" s="17"/>
      <c r="N35" s="17"/>
      <c r="O35" s="52"/>
      <c r="P35" s="36"/>
      <c r="Q35" s="36"/>
      <c r="R35" s="52"/>
      <c r="S35" s="52"/>
      <c r="T35" s="52"/>
      <c r="U35" s="52"/>
      <c r="V35" s="52"/>
      <c r="W35" s="52"/>
      <c r="X35" s="36"/>
      <c r="Y35" s="36"/>
      <c r="Z35" s="52"/>
      <c r="AA35" s="52"/>
      <c r="AB35" s="52"/>
      <c r="AC35" s="52"/>
      <c r="AD35" s="52"/>
      <c r="AE35" s="52"/>
      <c r="AF35" s="36"/>
      <c r="AG35" s="36"/>
      <c r="AH35" s="52"/>
      <c r="AI35" s="52"/>
      <c r="AJ35" s="52"/>
      <c r="AK35" s="52"/>
      <c r="AL35" s="52"/>
      <c r="AM35" s="52"/>
      <c r="AN35" s="36"/>
      <c r="AO35" s="36"/>
      <c r="AP35" s="52"/>
      <c r="AQ35" s="52"/>
      <c r="AR35" s="52"/>
      <c r="AS35" s="52"/>
      <c r="AT35" s="52"/>
      <c r="AU35" s="52"/>
      <c r="AV35" s="36"/>
      <c r="AW35" s="36"/>
      <c r="AX35" s="52"/>
      <c r="AY35" s="52"/>
      <c r="AZ35" s="52"/>
      <c r="BA35" s="52"/>
      <c r="BB35" s="52"/>
      <c r="BC35" s="52"/>
      <c r="BD35" s="36"/>
      <c r="BE35" s="36"/>
      <c r="BF35" s="52"/>
      <c r="BG35" s="52"/>
      <c r="BH35" s="52"/>
      <c r="BI35" s="52"/>
      <c r="BJ35" s="52"/>
      <c r="BK35" s="52"/>
      <c r="BL35" s="36"/>
      <c r="BM35" s="36"/>
      <c r="BN35" s="52"/>
      <c r="BO35" s="52"/>
      <c r="BP35" s="52"/>
      <c r="BQ35" s="52"/>
      <c r="BR35" s="52"/>
      <c r="BS35" s="52"/>
      <c r="BT35" s="36"/>
      <c r="BU35" s="36"/>
      <c r="BV35" s="52"/>
      <c r="BW35" s="52"/>
      <c r="BX35" s="52"/>
      <c r="BY35" s="52"/>
      <c r="BZ35" s="52"/>
      <c r="CA35" s="52"/>
      <c r="CB35" s="36"/>
      <c r="CC35" s="36"/>
      <c r="CD35" s="52"/>
      <c r="CE35" s="52"/>
      <c r="CF35" s="52"/>
      <c r="CG35" s="52"/>
      <c r="CH35" s="52"/>
      <c r="CI35" s="52"/>
      <c r="CJ35" s="36"/>
      <c r="CK35" s="36"/>
      <c r="CL35" s="52"/>
      <c r="CM35" s="52"/>
      <c r="CN35" s="52"/>
      <c r="CO35" s="52"/>
      <c r="CP35" s="52"/>
      <c r="CQ35" s="52"/>
      <c r="CR35" s="36"/>
      <c r="CS35" s="36"/>
      <c r="CT35" s="52"/>
      <c r="CU35" s="52"/>
      <c r="CV35" s="52"/>
      <c r="CW35" s="52"/>
      <c r="CX35" s="52"/>
      <c r="CY35" s="52"/>
      <c r="CZ35" s="36"/>
      <c r="DA35" s="36"/>
      <c r="DB35" s="52"/>
      <c r="DC35" s="52"/>
      <c r="DD35" s="52"/>
      <c r="DE35" s="52"/>
      <c r="DF35" s="52"/>
      <c r="DG35" s="52"/>
      <c r="DH35" s="36"/>
      <c r="DI35" s="36"/>
      <c r="DJ35" s="52"/>
      <c r="DK35" s="52"/>
      <c r="DL35" s="52"/>
      <c r="DM35" s="52"/>
      <c r="DN35" s="52"/>
      <c r="DO35" s="52"/>
      <c r="DP35" s="36"/>
      <c r="DQ35" s="36"/>
      <c r="DR35" s="52"/>
      <c r="DS35" s="52"/>
      <c r="DT35" s="52"/>
      <c r="DU35" s="52"/>
      <c r="DV35" s="52"/>
      <c r="DW35" s="52"/>
      <c r="DX35" s="36"/>
      <c r="DY35" s="36"/>
      <c r="DZ35" s="52"/>
      <c r="EA35" s="52"/>
      <c r="EB35" s="52"/>
      <c r="EC35" s="52"/>
      <c r="ED35" s="52"/>
      <c r="EE35" s="52"/>
      <c r="EF35" s="36"/>
      <c r="EG35" s="36"/>
      <c r="EH35" s="52"/>
      <c r="EI35" s="52"/>
      <c r="EJ35" s="52"/>
      <c r="EK35" s="52"/>
      <c r="EL35" s="52"/>
      <c r="EM35" s="52"/>
      <c r="EN35" s="36"/>
      <c r="EO35" s="36"/>
      <c r="EP35" s="52"/>
      <c r="EQ35" s="52"/>
      <c r="ER35" s="52"/>
      <c r="ES35" s="52"/>
      <c r="ET35" s="52"/>
      <c r="EU35" s="52"/>
      <c r="EV35" s="36"/>
      <c r="EW35" s="36"/>
      <c r="EX35" s="52"/>
      <c r="EY35" s="52"/>
      <c r="EZ35" s="52"/>
      <c r="FA35" s="52"/>
      <c r="FB35" s="52"/>
      <c r="FC35" s="52"/>
      <c r="FD35" s="36"/>
      <c r="FE35" s="36"/>
      <c r="FF35" s="52"/>
      <c r="FG35" s="52"/>
      <c r="FH35" s="52"/>
      <c r="FI35" s="52"/>
      <c r="FJ35" s="52"/>
      <c r="FK35" s="52"/>
      <c r="FL35" s="36"/>
      <c r="FM35" s="36"/>
      <c r="FN35" s="52"/>
      <c r="FO35" s="52"/>
      <c r="FP35" s="52"/>
      <c r="FQ35" s="52"/>
      <c r="FR35" s="52"/>
      <c r="FS35" s="52"/>
      <c r="FT35" s="36"/>
      <c r="FU35" s="36"/>
      <c r="FV35" s="52"/>
      <c r="FW35" s="52"/>
      <c r="FX35" s="52"/>
      <c r="FY35" s="52"/>
      <c r="FZ35" s="52"/>
      <c r="GA35" s="52"/>
      <c r="GB35" s="36"/>
      <c r="GC35" s="36"/>
      <c r="GD35" s="52"/>
      <c r="GE35" s="52"/>
      <c r="GF35" s="52"/>
      <c r="GG35" s="52"/>
      <c r="GH35" s="52"/>
      <c r="GI35" s="52"/>
      <c r="GJ35" s="36"/>
      <c r="GK35" s="36"/>
      <c r="GL35" s="52"/>
      <c r="GM35" s="52"/>
      <c r="GN35" s="52"/>
      <c r="GO35" s="52"/>
      <c r="GP35" s="52"/>
      <c r="GQ35" s="52"/>
      <c r="GR35" s="36"/>
      <c r="GS35" s="36"/>
      <c r="GT35" s="52"/>
      <c r="GU35" s="52"/>
      <c r="GV35" s="52"/>
      <c r="GW35" s="52"/>
      <c r="GX35" s="52"/>
      <c r="GY35" s="52"/>
      <c r="GZ35" s="36"/>
      <c r="HA35" s="36"/>
      <c r="HB35" s="52"/>
      <c r="HC35" s="52"/>
      <c r="HD35" s="52"/>
      <c r="HE35" s="52"/>
      <c r="HF35" s="52"/>
      <c r="HG35" s="52"/>
      <c r="HH35" s="36"/>
      <c r="HI35" s="36"/>
      <c r="HJ35" s="52"/>
      <c r="HK35" s="52"/>
      <c r="HL35" s="52"/>
      <c r="HM35" s="52"/>
      <c r="HN35" s="52"/>
      <c r="HO35" s="52"/>
      <c r="HP35" s="36"/>
      <c r="HQ35" s="36"/>
      <c r="HR35" s="52"/>
      <c r="HS35" s="52"/>
      <c r="HT35" s="52"/>
      <c r="HU35" s="52"/>
      <c r="HV35" s="52"/>
      <c r="HW35" s="52"/>
      <c r="HX35" s="36"/>
      <c r="HY35" s="36"/>
      <c r="HZ35" s="52"/>
      <c r="IA35" s="52"/>
      <c r="IB35" s="52"/>
      <c r="IC35" s="52"/>
      <c r="ID35" s="52"/>
      <c r="IE35" s="52"/>
      <c r="IF35" s="36"/>
      <c r="IG35" s="36"/>
      <c r="IH35" s="52"/>
      <c r="II35" s="52"/>
      <c r="IJ35" s="52"/>
      <c r="IK35" s="52"/>
      <c r="IL35" s="52"/>
      <c r="IM35" s="52"/>
      <c r="IN35" s="36"/>
      <c r="IO35" s="36"/>
      <c r="IP35" s="52"/>
      <c r="IQ35" s="52"/>
      <c r="IR35" s="52"/>
      <c r="IS35" s="52"/>
      <c r="IT35" s="52"/>
      <c r="IU35" s="52"/>
    </row>
    <row r="36" spans="1:255" s="30" customFormat="1">
      <c r="A36" s="12">
        <v>51701129</v>
      </c>
      <c r="B36" s="12" t="s">
        <v>80</v>
      </c>
      <c r="C36" s="27" t="s">
        <v>66</v>
      </c>
      <c r="D36" s="12" t="s">
        <v>81</v>
      </c>
      <c r="E36" s="27" t="s">
        <v>30</v>
      </c>
      <c r="F36" s="13" t="s">
        <v>24</v>
      </c>
      <c r="G36" s="163" t="s">
        <v>39</v>
      </c>
      <c r="H36" s="164"/>
      <c r="I36" s="36"/>
      <c r="J36" s="1"/>
      <c r="K36" s="1"/>
      <c r="L36" s="1"/>
      <c r="M36" s="17"/>
      <c r="N36" s="17"/>
      <c r="O36" s="52"/>
      <c r="P36" s="36"/>
      <c r="Q36" s="36"/>
      <c r="R36" s="52"/>
      <c r="S36" s="52"/>
      <c r="T36" s="52"/>
      <c r="U36" s="52"/>
      <c r="V36" s="52"/>
      <c r="W36" s="52"/>
      <c r="X36" s="36"/>
      <c r="Y36" s="36"/>
      <c r="Z36" s="52"/>
      <c r="AA36" s="52"/>
      <c r="AB36" s="52"/>
      <c r="AC36" s="52"/>
      <c r="AD36" s="52"/>
      <c r="AE36" s="52"/>
      <c r="AF36" s="36"/>
      <c r="AG36" s="36"/>
      <c r="AH36" s="52"/>
      <c r="AI36" s="52"/>
      <c r="AJ36" s="52"/>
      <c r="AK36" s="52"/>
      <c r="AL36" s="52"/>
      <c r="AM36" s="52"/>
      <c r="AN36" s="36"/>
      <c r="AO36" s="36"/>
      <c r="AP36" s="52"/>
      <c r="AQ36" s="52"/>
      <c r="AR36" s="52"/>
      <c r="AS36" s="52"/>
      <c r="AT36" s="52"/>
      <c r="AU36" s="52"/>
      <c r="AV36" s="36"/>
      <c r="AW36" s="36"/>
      <c r="AX36" s="52"/>
      <c r="AY36" s="52"/>
      <c r="AZ36" s="52"/>
      <c r="BA36" s="52"/>
      <c r="BB36" s="52"/>
      <c r="BC36" s="52"/>
      <c r="BD36" s="36"/>
      <c r="BE36" s="36"/>
      <c r="BF36" s="52"/>
      <c r="BG36" s="52"/>
      <c r="BH36" s="52"/>
      <c r="BI36" s="52"/>
      <c r="BJ36" s="52"/>
      <c r="BK36" s="52"/>
      <c r="BL36" s="36"/>
      <c r="BM36" s="36"/>
      <c r="BN36" s="52"/>
      <c r="BO36" s="52"/>
      <c r="BP36" s="52"/>
      <c r="BQ36" s="52"/>
      <c r="BR36" s="52"/>
      <c r="BS36" s="52"/>
      <c r="BT36" s="36"/>
      <c r="BU36" s="36"/>
      <c r="BV36" s="52"/>
      <c r="BW36" s="52"/>
      <c r="BX36" s="52"/>
      <c r="BY36" s="52"/>
      <c r="BZ36" s="52"/>
      <c r="CA36" s="52"/>
      <c r="CB36" s="36"/>
      <c r="CC36" s="36"/>
      <c r="CD36" s="52"/>
      <c r="CE36" s="52"/>
      <c r="CF36" s="52"/>
      <c r="CG36" s="52"/>
      <c r="CH36" s="52"/>
      <c r="CI36" s="52"/>
      <c r="CJ36" s="36"/>
      <c r="CK36" s="36"/>
      <c r="CL36" s="52"/>
      <c r="CM36" s="52"/>
      <c r="CN36" s="52"/>
      <c r="CO36" s="52"/>
      <c r="CP36" s="52"/>
      <c r="CQ36" s="52"/>
      <c r="CR36" s="36"/>
      <c r="CS36" s="36"/>
      <c r="CT36" s="52"/>
      <c r="CU36" s="52"/>
      <c r="CV36" s="52"/>
      <c r="CW36" s="52"/>
      <c r="CX36" s="52"/>
      <c r="CY36" s="52"/>
      <c r="CZ36" s="36"/>
      <c r="DA36" s="36"/>
      <c r="DB36" s="52"/>
      <c r="DC36" s="52"/>
      <c r="DD36" s="52"/>
      <c r="DE36" s="52"/>
      <c r="DF36" s="52"/>
      <c r="DG36" s="52"/>
      <c r="DH36" s="36"/>
      <c r="DI36" s="36"/>
      <c r="DJ36" s="52"/>
      <c r="DK36" s="52"/>
      <c r="DL36" s="52"/>
      <c r="DM36" s="52"/>
      <c r="DN36" s="52"/>
      <c r="DO36" s="52"/>
      <c r="DP36" s="36"/>
      <c r="DQ36" s="36"/>
      <c r="DR36" s="52"/>
      <c r="DS36" s="52"/>
      <c r="DT36" s="52"/>
      <c r="DU36" s="52"/>
      <c r="DV36" s="52"/>
      <c r="DW36" s="52"/>
      <c r="DX36" s="36"/>
      <c r="DY36" s="36"/>
      <c r="DZ36" s="52"/>
      <c r="EA36" s="52"/>
      <c r="EB36" s="52"/>
      <c r="EC36" s="52"/>
      <c r="ED36" s="52"/>
      <c r="EE36" s="52"/>
      <c r="EF36" s="36"/>
      <c r="EG36" s="36"/>
      <c r="EH36" s="52"/>
      <c r="EI36" s="52"/>
      <c r="EJ36" s="52"/>
      <c r="EK36" s="52"/>
      <c r="EL36" s="52"/>
      <c r="EM36" s="52"/>
      <c r="EN36" s="36"/>
      <c r="EO36" s="36"/>
      <c r="EP36" s="52"/>
      <c r="EQ36" s="52"/>
      <c r="ER36" s="52"/>
      <c r="ES36" s="52"/>
      <c r="ET36" s="52"/>
      <c r="EU36" s="52"/>
      <c r="EV36" s="36"/>
      <c r="EW36" s="36"/>
      <c r="EX36" s="52"/>
      <c r="EY36" s="52"/>
      <c r="EZ36" s="52"/>
      <c r="FA36" s="52"/>
      <c r="FB36" s="52"/>
      <c r="FC36" s="52"/>
      <c r="FD36" s="36"/>
      <c r="FE36" s="36"/>
      <c r="FF36" s="52"/>
      <c r="FG36" s="52"/>
      <c r="FH36" s="52"/>
      <c r="FI36" s="52"/>
      <c r="FJ36" s="52"/>
      <c r="FK36" s="52"/>
      <c r="FL36" s="36"/>
      <c r="FM36" s="36"/>
      <c r="FN36" s="52"/>
      <c r="FO36" s="52"/>
      <c r="FP36" s="52"/>
      <c r="FQ36" s="52"/>
      <c r="FR36" s="52"/>
      <c r="FS36" s="52"/>
      <c r="FT36" s="36"/>
      <c r="FU36" s="36"/>
      <c r="FV36" s="52"/>
      <c r="FW36" s="52"/>
      <c r="FX36" s="52"/>
      <c r="FY36" s="52"/>
      <c r="FZ36" s="52"/>
      <c r="GA36" s="52"/>
      <c r="GB36" s="36"/>
      <c r="GC36" s="36"/>
      <c r="GD36" s="52"/>
      <c r="GE36" s="52"/>
      <c r="GF36" s="52"/>
      <c r="GG36" s="52"/>
      <c r="GH36" s="52"/>
      <c r="GI36" s="52"/>
      <c r="GJ36" s="36"/>
      <c r="GK36" s="36"/>
      <c r="GL36" s="52"/>
      <c r="GM36" s="52"/>
      <c r="GN36" s="52"/>
      <c r="GO36" s="52"/>
      <c r="GP36" s="52"/>
      <c r="GQ36" s="52"/>
      <c r="GR36" s="36"/>
      <c r="GS36" s="36"/>
      <c r="GT36" s="52"/>
      <c r="GU36" s="52"/>
      <c r="GV36" s="52"/>
      <c r="GW36" s="52"/>
      <c r="GX36" s="52"/>
      <c r="GY36" s="52"/>
      <c r="GZ36" s="36"/>
      <c r="HA36" s="36"/>
      <c r="HB36" s="52"/>
      <c r="HC36" s="52"/>
      <c r="HD36" s="52"/>
      <c r="HE36" s="52"/>
      <c r="HF36" s="52"/>
      <c r="HG36" s="52"/>
      <c r="HH36" s="36"/>
      <c r="HI36" s="36"/>
      <c r="HJ36" s="52"/>
      <c r="HK36" s="52"/>
      <c r="HL36" s="52"/>
      <c r="HM36" s="52"/>
      <c r="HN36" s="52"/>
      <c r="HO36" s="52"/>
      <c r="HP36" s="36"/>
      <c r="HQ36" s="36"/>
      <c r="HR36" s="52"/>
      <c r="HS36" s="52"/>
      <c r="HT36" s="52"/>
      <c r="HU36" s="52"/>
      <c r="HV36" s="52"/>
      <c r="HW36" s="52"/>
      <c r="HX36" s="36"/>
      <c r="HY36" s="36"/>
      <c r="HZ36" s="52"/>
      <c r="IA36" s="52"/>
      <c r="IB36" s="52"/>
      <c r="IC36" s="52"/>
      <c r="ID36" s="52"/>
      <c r="IE36" s="52"/>
      <c r="IF36" s="36"/>
      <c r="IG36" s="36"/>
      <c r="IH36" s="52"/>
      <c r="II36" s="52"/>
      <c r="IJ36" s="52"/>
      <c r="IK36" s="52"/>
      <c r="IL36" s="52"/>
      <c r="IM36" s="52"/>
      <c r="IN36" s="36"/>
      <c r="IO36" s="36"/>
      <c r="IP36" s="52"/>
      <c r="IQ36" s="52"/>
      <c r="IR36" s="52"/>
      <c r="IS36" s="52"/>
      <c r="IT36" s="52"/>
      <c r="IU36" s="52"/>
    </row>
    <row r="37" spans="1:255">
      <c r="A37" s="36"/>
      <c r="B37" s="36"/>
      <c r="C37" s="52"/>
      <c r="D37" s="32"/>
      <c r="E37" s="52"/>
      <c r="F37" s="52"/>
      <c r="G37" s="33"/>
      <c r="H37" s="61"/>
    </row>
    <row r="38" spans="1:255">
      <c r="A38" s="31" t="s">
        <v>31</v>
      </c>
    </row>
    <row r="39" spans="1:255">
      <c r="A39" s="36" t="s">
        <v>364</v>
      </c>
    </row>
  </sheetData>
  <mergeCells count="3">
    <mergeCell ref="A1:I1"/>
    <mergeCell ref="G35:H35"/>
    <mergeCell ref="G36:H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I1"/>
    </sheetView>
  </sheetViews>
  <sheetFormatPr defaultRowHeight="14.4"/>
  <cols>
    <col min="1" max="1" width="9.109375" style="62" customWidth="1"/>
    <col min="2" max="2" width="18.88671875" style="62" bestFit="1" customWidth="1"/>
    <col min="3" max="3" width="3.6640625" style="62" bestFit="1" customWidth="1"/>
    <col min="4" max="4" width="46.6640625" style="62" customWidth="1"/>
    <col min="5" max="5" width="3.6640625" style="62" bestFit="1" customWidth="1"/>
    <col min="6" max="6" width="16" style="62" bestFit="1" customWidth="1"/>
    <col min="7" max="8" width="6.5546875" style="2" bestFit="1" customWidth="1"/>
    <col min="9" max="9" width="11.88671875" style="62" bestFit="1" customWidth="1"/>
    <col min="10" max="256" width="9.109375" style="62"/>
    <col min="257" max="257" width="9.109375" style="62" customWidth="1"/>
    <col min="258" max="258" width="18.88671875" style="62" bestFit="1" customWidth="1"/>
    <col min="259" max="259" width="3.6640625" style="62" bestFit="1" customWidth="1"/>
    <col min="260" max="260" width="46.6640625" style="62" customWidth="1"/>
    <col min="261" max="261" width="3.6640625" style="62" bestFit="1" customWidth="1"/>
    <col min="262" max="262" width="16" style="62" bestFit="1" customWidth="1"/>
    <col min="263" max="264" width="6.5546875" style="62" bestFit="1" customWidth="1"/>
    <col min="265" max="265" width="11.88671875" style="62" bestFit="1" customWidth="1"/>
    <col min="266" max="512" width="9.109375" style="62"/>
    <col min="513" max="513" width="9.109375" style="62" customWidth="1"/>
    <col min="514" max="514" width="18.88671875" style="62" bestFit="1" customWidth="1"/>
    <col min="515" max="515" width="3.6640625" style="62" bestFit="1" customWidth="1"/>
    <col min="516" max="516" width="46.6640625" style="62" customWidth="1"/>
    <col min="517" max="517" width="3.6640625" style="62" bestFit="1" customWidth="1"/>
    <col min="518" max="518" width="16" style="62" bestFit="1" customWidth="1"/>
    <col min="519" max="520" width="6.5546875" style="62" bestFit="1" customWidth="1"/>
    <col min="521" max="521" width="11.88671875" style="62" bestFit="1" customWidth="1"/>
    <col min="522" max="768" width="9.109375" style="62"/>
    <col min="769" max="769" width="9.109375" style="62" customWidth="1"/>
    <col min="770" max="770" width="18.88671875" style="62" bestFit="1" customWidth="1"/>
    <col min="771" max="771" width="3.6640625" style="62" bestFit="1" customWidth="1"/>
    <col min="772" max="772" width="46.6640625" style="62" customWidth="1"/>
    <col min="773" max="773" width="3.6640625" style="62" bestFit="1" customWidth="1"/>
    <col min="774" max="774" width="16" style="62" bestFit="1" customWidth="1"/>
    <col min="775" max="776" width="6.5546875" style="62" bestFit="1" customWidth="1"/>
    <col min="777" max="777" width="11.88671875" style="62" bestFit="1" customWidth="1"/>
    <col min="778" max="1024" width="9.109375" style="62"/>
    <col min="1025" max="1025" width="9.109375" style="62" customWidth="1"/>
    <col min="1026" max="1026" width="18.88671875" style="62" bestFit="1" customWidth="1"/>
    <col min="1027" max="1027" width="3.6640625" style="62" bestFit="1" customWidth="1"/>
    <col min="1028" max="1028" width="46.6640625" style="62" customWidth="1"/>
    <col min="1029" max="1029" width="3.6640625" style="62" bestFit="1" customWidth="1"/>
    <col min="1030" max="1030" width="16" style="62" bestFit="1" customWidth="1"/>
    <col min="1031" max="1032" width="6.5546875" style="62" bestFit="1" customWidth="1"/>
    <col min="1033" max="1033" width="11.88671875" style="62" bestFit="1" customWidth="1"/>
    <col min="1034" max="1280" width="9.109375" style="62"/>
    <col min="1281" max="1281" width="9.109375" style="62" customWidth="1"/>
    <col min="1282" max="1282" width="18.88671875" style="62" bestFit="1" customWidth="1"/>
    <col min="1283" max="1283" width="3.6640625" style="62" bestFit="1" customWidth="1"/>
    <col min="1284" max="1284" width="46.6640625" style="62" customWidth="1"/>
    <col min="1285" max="1285" width="3.6640625" style="62" bestFit="1" customWidth="1"/>
    <col min="1286" max="1286" width="16" style="62" bestFit="1" customWidth="1"/>
    <col min="1287" max="1288" width="6.5546875" style="62" bestFit="1" customWidth="1"/>
    <col min="1289" max="1289" width="11.88671875" style="62" bestFit="1" customWidth="1"/>
    <col min="1290" max="1536" width="9.109375" style="62"/>
    <col min="1537" max="1537" width="9.109375" style="62" customWidth="1"/>
    <col min="1538" max="1538" width="18.88671875" style="62" bestFit="1" customWidth="1"/>
    <col min="1539" max="1539" width="3.6640625" style="62" bestFit="1" customWidth="1"/>
    <col min="1540" max="1540" width="46.6640625" style="62" customWidth="1"/>
    <col min="1541" max="1541" width="3.6640625" style="62" bestFit="1" customWidth="1"/>
    <col min="1542" max="1542" width="16" style="62" bestFit="1" customWidth="1"/>
    <col min="1543" max="1544" width="6.5546875" style="62" bestFit="1" customWidth="1"/>
    <col min="1545" max="1545" width="11.88671875" style="62" bestFit="1" customWidth="1"/>
    <col min="1546" max="1792" width="9.109375" style="62"/>
    <col min="1793" max="1793" width="9.109375" style="62" customWidth="1"/>
    <col min="1794" max="1794" width="18.88671875" style="62" bestFit="1" customWidth="1"/>
    <col min="1795" max="1795" width="3.6640625" style="62" bestFit="1" customWidth="1"/>
    <col min="1796" max="1796" width="46.6640625" style="62" customWidth="1"/>
    <col min="1797" max="1797" width="3.6640625" style="62" bestFit="1" customWidth="1"/>
    <col min="1798" max="1798" width="16" style="62" bestFit="1" customWidth="1"/>
    <col min="1799" max="1800" width="6.5546875" style="62" bestFit="1" customWidth="1"/>
    <col min="1801" max="1801" width="11.88671875" style="62" bestFit="1" customWidth="1"/>
    <col min="1802" max="2048" width="9.109375" style="62"/>
    <col min="2049" max="2049" width="9.109375" style="62" customWidth="1"/>
    <col min="2050" max="2050" width="18.88671875" style="62" bestFit="1" customWidth="1"/>
    <col min="2051" max="2051" width="3.6640625" style="62" bestFit="1" customWidth="1"/>
    <col min="2052" max="2052" width="46.6640625" style="62" customWidth="1"/>
    <col min="2053" max="2053" width="3.6640625" style="62" bestFit="1" customWidth="1"/>
    <col min="2054" max="2054" width="16" style="62" bestFit="1" customWidth="1"/>
    <col min="2055" max="2056" width="6.5546875" style="62" bestFit="1" customWidth="1"/>
    <col min="2057" max="2057" width="11.88671875" style="62" bestFit="1" customWidth="1"/>
    <col min="2058" max="2304" width="9.109375" style="62"/>
    <col min="2305" max="2305" width="9.109375" style="62" customWidth="1"/>
    <col min="2306" max="2306" width="18.88671875" style="62" bestFit="1" customWidth="1"/>
    <col min="2307" max="2307" width="3.6640625" style="62" bestFit="1" customWidth="1"/>
    <col min="2308" max="2308" width="46.6640625" style="62" customWidth="1"/>
    <col min="2309" max="2309" width="3.6640625" style="62" bestFit="1" customWidth="1"/>
    <col min="2310" max="2310" width="16" style="62" bestFit="1" customWidth="1"/>
    <col min="2311" max="2312" width="6.5546875" style="62" bestFit="1" customWidth="1"/>
    <col min="2313" max="2313" width="11.88671875" style="62" bestFit="1" customWidth="1"/>
    <col min="2314" max="2560" width="9.109375" style="62"/>
    <col min="2561" max="2561" width="9.109375" style="62" customWidth="1"/>
    <col min="2562" max="2562" width="18.88671875" style="62" bestFit="1" customWidth="1"/>
    <col min="2563" max="2563" width="3.6640625" style="62" bestFit="1" customWidth="1"/>
    <col min="2564" max="2564" width="46.6640625" style="62" customWidth="1"/>
    <col min="2565" max="2565" width="3.6640625" style="62" bestFit="1" customWidth="1"/>
    <col min="2566" max="2566" width="16" style="62" bestFit="1" customWidth="1"/>
    <col min="2567" max="2568" width="6.5546875" style="62" bestFit="1" customWidth="1"/>
    <col min="2569" max="2569" width="11.88671875" style="62" bestFit="1" customWidth="1"/>
    <col min="2570" max="2816" width="9.109375" style="62"/>
    <col min="2817" max="2817" width="9.109375" style="62" customWidth="1"/>
    <col min="2818" max="2818" width="18.88671875" style="62" bestFit="1" customWidth="1"/>
    <col min="2819" max="2819" width="3.6640625" style="62" bestFit="1" customWidth="1"/>
    <col min="2820" max="2820" width="46.6640625" style="62" customWidth="1"/>
    <col min="2821" max="2821" width="3.6640625" style="62" bestFit="1" customWidth="1"/>
    <col min="2822" max="2822" width="16" style="62" bestFit="1" customWidth="1"/>
    <col min="2823" max="2824" width="6.5546875" style="62" bestFit="1" customWidth="1"/>
    <col min="2825" max="2825" width="11.88671875" style="62" bestFit="1" customWidth="1"/>
    <col min="2826" max="3072" width="9.109375" style="62"/>
    <col min="3073" max="3073" width="9.109375" style="62" customWidth="1"/>
    <col min="3074" max="3074" width="18.88671875" style="62" bestFit="1" customWidth="1"/>
    <col min="3075" max="3075" width="3.6640625" style="62" bestFit="1" customWidth="1"/>
    <col min="3076" max="3076" width="46.6640625" style="62" customWidth="1"/>
    <col min="3077" max="3077" width="3.6640625" style="62" bestFit="1" customWidth="1"/>
    <col min="3078" max="3078" width="16" style="62" bestFit="1" customWidth="1"/>
    <col min="3079" max="3080" width="6.5546875" style="62" bestFit="1" customWidth="1"/>
    <col min="3081" max="3081" width="11.88671875" style="62" bestFit="1" customWidth="1"/>
    <col min="3082" max="3328" width="9.109375" style="62"/>
    <col min="3329" max="3329" width="9.109375" style="62" customWidth="1"/>
    <col min="3330" max="3330" width="18.88671875" style="62" bestFit="1" customWidth="1"/>
    <col min="3331" max="3331" width="3.6640625" style="62" bestFit="1" customWidth="1"/>
    <col min="3332" max="3332" width="46.6640625" style="62" customWidth="1"/>
    <col min="3333" max="3333" width="3.6640625" style="62" bestFit="1" customWidth="1"/>
    <col min="3334" max="3334" width="16" style="62" bestFit="1" customWidth="1"/>
    <col min="3335" max="3336" width="6.5546875" style="62" bestFit="1" customWidth="1"/>
    <col min="3337" max="3337" width="11.88671875" style="62" bestFit="1" customWidth="1"/>
    <col min="3338" max="3584" width="9.109375" style="62"/>
    <col min="3585" max="3585" width="9.109375" style="62" customWidth="1"/>
    <col min="3586" max="3586" width="18.88671875" style="62" bestFit="1" customWidth="1"/>
    <col min="3587" max="3587" width="3.6640625" style="62" bestFit="1" customWidth="1"/>
    <col min="3588" max="3588" width="46.6640625" style="62" customWidth="1"/>
    <col min="3589" max="3589" width="3.6640625" style="62" bestFit="1" customWidth="1"/>
    <col min="3590" max="3590" width="16" style="62" bestFit="1" customWidth="1"/>
    <col min="3591" max="3592" width="6.5546875" style="62" bestFit="1" customWidth="1"/>
    <col min="3593" max="3593" width="11.88671875" style="62" bestFit="1" customWidth="1"/>
    <col min="3594" max="3840" width="9.109375" style="62"/>
    <col min="3841" max="3841" width="9.109375" style="62" customWidth="1"/>
    <col min="3842" max="3842" width="18.88671875" style="62" bestFit="1" customWidth="1"/>
    <col min="3843" max="3843" width="3.6640625" style="62" bestFit="1" customWidth="1"/>
    <col min="3844" max="3844" width="46.6640625" style="62" customWidth="1"/>
    <col min="3845" max="3845" width="3.6640625" style="62" bestFit="1" customWidth="1"/>
    <col min="3846" max="3846" width="16" style="62" bestFit="1" customWidth="1"/>
    <col min="3847" max="3848" width="6.5546875" style="62" bestFit="1" customWidth="1"/>
    <col min="3849" max="3849" width="11.88671875" style="62" bestFit="1" customWidth="1"/>
    <col min="3850" max="4096" width="9.109375" style="62"/>
    <col min="4097" max="4097" width="9.109375" style="62" customWidth="1"/>
    <col min="4098" max="4098" width="18.88671875" style="62" bestFit="1" customWidth="1"/>
    <col min="4099" max="4099" width="3.6640625" style="62" bestFit="1" customWidth="1"/>
    <col min="4100" max="4100" width="46.6640625" style="62" customWidth="1"/>
    <col min="4101" max="4101" width="3.6640625" style="62" bestFit="1" customWidth="1"/>
    <col min="4102" max="4102" width="16" style="62" bestFit="1" customWidth="1"/>
    <col min="4103" max="4104" width="6.5546875" style="62" bestFit="1" customWidth="1"/>
    <col min="4105" max="4105" width="11.88671875" style="62" bestFit="1" customWidth="1"/>
    <col min="4106" max="4352" width="9.109375" style="62"/>
    <col min="4353" max="4353" width="9.109375" style="62" customWidth="1"/>
    <col min="4354" max="4354" width="18.88671875" style="62" bestFit="1" customWidth="1"/>
    <col min="4355" max="4355" width="3.6640625" style="62" bestFit="1" customWidth="1"/>
    <col min="4356" max="4356" width="46.6640625" style="62" customWidth="1"/>
    <col min="4357" max="4357" width="3.6640625" style="62" bestFit="1" customWidth="1"/>
    <col min="4358" max="4358" width="16" style="62" bestFit="1" customWidth="1"/>
    <col min="4359" max="4360" width="6.5546875" style="62" bestFit="1" customWidth="1"/>
    <col min="4361" max="4361" width="11.88671875" style="62" bestFit="1" customWidth="1"/>
    <col min="4362" max="4608" width="9.109375" style="62"/>
    <col min="4609" max="4609" width="9.109375" style="62" customWidth="1"/>
    <col min="4610" max="4610" width="18.88671875" style="62" bestFit="1" customWidth="1"/>
    <col min="4611" max="4611" width="3.6640625" style="62" bestFit="1" customWidth="1"/>
    <col min="4612" max="4612" width="46.6640625" style="62" customWidth="1"/>
    <col min="4613" max="4613" width="3.6640625" style="62" bestFit="1" customWidth="1"/>
    <col min="4614" max="4614" width="16" style="62" bestFit="1" customWidth="1"/>
    <col min="4615" max="4616" width="6.5546875" style="62" bestFit="1" customWidth="1"/>
    <col min="4617" max="4617" width="11.88671875" style="62" bestFit="1" customWidth="1"/>
    <col min="4618" max="4864" width="9.109375" style="62"/>
    <col min="4865" max="4865" width="9.109375" style="62" customWidth="1"/>
    <col min="4866" max="4866" width="18.88671875" style="62" bestFit="1" customWidth="1"/>
    <col min="4867" max="4867" width="3.6640625" style="62" bestFit="1" customWidth="1"/>
    <col min="4868" max="4868" width="46.6640625" style="62" customWidth="1"/>
    <col min="4869" max="4869" width="3.6640625" style="62" bestFit="1" customWidth="1"/>
    <col min="4870" max="4870" width="16" style="62" bestFit="1" customWidth="1"/>
    <col min="4871" max="4872" width="6.5546875" style="62" bestFit="1" customWidth="1"/>
    <col min="4873" max="4873" width="11.88671875" style="62" bestFit="1" customWidth="1"/>
    <col min="4874" max="5120" width="9.109375" style="62"/>
    <col min="5121" max="5121" width="9.109375" style="62" customWidth="1"/>
    <col min="5122" max="5122" width="18.88671875" style="62" bestFit="1" customWidth="1"/>
    <col min="5123" max="5123" width="3.6640625" style="62" bestFit="1" customWidth="1"/>
    <col min="5124" max="5124" width="46.6640625" style="62" customWidth="1"/>
    <col min="5125" max="5125" width="3.6640625" style="62" bestFit="1" customWidth="1"/>
    <col min="5126" max="5126" width="16" style="62" bestFit="1" customWidth="1"/>
    <col min="5127" max="5128" width="6.5546875" style="62" bestFit="1" customWidth="1"/>
    <col min="5129" max="5129" width="11.88671875" style="62" bestFit="1" customWidth="1"/>
    <col min="5130" max="5376" width="9.109375" style="62"/>
    <col min="5377" max="5377" width="9.109375" style="62" customWidth="1"/>
    <col min="5378" max="5378" width="18.88671875" style="62" bestFit="1" customWidth="1"/>
    <col min="5379" max="5379" width="3.6640625" style="62" bestFit="1" customWidth="1"/>
    <col min="5380" max="5380" width="46.6640625" style="62" customWidth="1"/>
    <col min="5381" max="5381" width="3.6640625" style="62" bestFit="1" customWidth="1"/>
    <col min="5382" max="5382" width="16" style="62" bestFit="1" customWidth="1"/>
    <col min="5383" max="5384" width="6.5546875" style="62" bestFit="1" customWidth="1"/>
    <col min="5385" max="5385" width="11.88671875" style="62" bestFit="1" customWidth="1"/>
    <col min="5386" max="5632" width="9.109375" style="62"/>
    <col min="5633" max="5633" width="9.109375" style="62" customWidth="1"/>
    <col min="5634" max="5634" width="18.88671875" style="62" bestFit="1" customWidth="1"/>
    <col min="5635" max="5635" width="3.6640625" style="62" bestFit="1" customWidth="1"/>
    <col min="5636" max="5636" width="46.6640625" style="62" customWidth="1"/>
    <col min="5637" max="5637" width="3.6640625" style="62" bestFit="1" customWidth="1"/>
    <col min="5638" max="5638" width="16" style="62" bestFit="1" customWidth="1"/>
    <col min="5639" max="5640" width="6.5546875" style="62" bestFit="1" customWidth="1"/>
    <col min="5641" max="5641" width="11.88671875" style="62" bestFit="1" customWidth="1"/>
    <col min="5642" max="5888" width="9.109375" style="62"/>
    <col min="5889" max="5889" width="9.109375" style="62" customWidth="1"/>
    <col min="5890" max="5890" width="18.88671875" style="62" bestFit="1" customWidth="1"/>
    <col min="5891" max="5891" width="3.6640625" style="62" bestFit="1" customWidth="1"/>
    <col min="5892" max="5892" width="46.6640625" style="62" customWidth="1"/>
    <col min="5893" max="5893" width="3.6640625" style="62" bestFit="1" customWidth="1"/>
    <col min="5894" max="5894" width="16" style="62" bestFit="1" customWidth="1"/>
    <col min="5895" max="5896" width="6.5546875" style="62" bestFit="1" customWidth="1"/>
    <col min="5897" max="5897" width="11.88671875" style="62" bestFit="1" customWidth="1"/>
    <col min="5898" max="6144" width="9.109375" style="62"/>
    <col min="6145" max="6145" width="9.109375" style="62" customWidth="1"/>
    <col min="6146" max="6146" width="18.88671875" style="62" bestFit="1" customWidth="1"/>
    <col min="6147" max="6147" width="3.6640625" style="62" bestFit="1" customWidth="1"/>
    <col min="6148" max="6148" width="46.6640625" style="62" customWidth="1"/>
    <col min="6149" max="6149" width="3.6640625" style="62" bestFit="1" customWidth="1"/>
    <col min="6150" max="6150" width="16" style="62" bestFit="1" customWidth="1"/>
    <col min="6151" max="6152" width="6.5546875" style="62" bestFit="1" customWidth="1"/>
    <col min="6153" max="6153" width="11.88671875" style="62" bestFit="1" customWidth="1"/>
    <col min="6154" max="6400" width="9.109375" style="62"/>
    <col min="6401" max="6401" width="9.109375" style="62" customWidth="1"/>
    <col min="6402" max="6402" width="18.88671875" style="62" bestFit="1" customWidth="1"/>
    <col min="6403" max="6403" width="3.6640625" style="62" bestFit="1" customWidth="1"/>
    <col min="6404" max="6404" width="46.6640625" style="62" customWidth="1"/>
    <col min="6405" max="6405" width="3.6640625" style="62" bestFit="1" customWidth="1"/>
    <col min="6406" max="6406" width="16" style="62" bestFit="1" customWidth="1"/>
    <col min="6407" max="6408" width="6.5546875" style="62" bestFit="1" customWidth="1"/>
    <col min="6409" max="6409" width="11.88671875" style="62" bestFit="1" customWidth="1"/>
    <col min="6410" max="6656" width="9.109375" style="62"/>
    <col min="6657" max="6657" width="9.109375" style="62" customWidth="1"/>
    <col min="6658" max="6658" width="18.88671875" style="62" bestFit="1" customWidth="1"/>
    <col min="6659" max="6659" width="3.6640625" style="62" bestFit="1" customWidth="1"/>
    <col min="6660" max="6660" width="46.6640625" style="62" customWidth="1"/>
    <col min="6661" max="6661" width="3.6640625" style="62" bestFit="1" customWidth="1"/>
    <col min="6662" max="6662" width="16" style="62" bestFit="1" customWidth="1"/>
    <col min="6663" max="6664" width="6.5546875" style="62" bestFit="1" customWidth="1"/>
    <col min="6665" max="6665" width="11.88671875" style="62" bestFit="1" customWidth="1"/>
    <col min="6666" max="6912" width="9.109375" style="62"/>
    <col min="6913" max="6913" width="9.109375" style="62" customWidth="1"/>
    <col min="6914" max="6914" width="18.88671875" style="62" bestFit="1" customWidth="1"/>
    <col min="6915" max="6915" width="3.6640625" style="62" bestFit="1" customWidth="1"/>
    <col min="6916" max="6916" width="46.6640625" style="62" customWidth="1"/>
    <col min="6917" max="6917" width="3.6640625" style="62" bestFit="1" customWidth="1"/>
    <col min="6918" max="6918" width="16" style="62" bestFit="1" customWidth="1"/>
    <col min="6919" max="6920" width="6.5546875" style="62" bestFit="1" customWidth="1"/>
    <col min="6921" max="6921" width="11.88671875" style="62" bestFit="1" customWidth="1"/>
    <col min="6922" max="7168" width="9.109375" style="62"/>
    <col min="7169" max="7169" width="9.109375" style="62" customWidth="1"/>
    <col min="7170" max="7170" width="18.88671875" style="62" bestFit="1" customWidth="1"/>
    <col min="7171" max="7171" width="3.6640625" style="62" bestFit="1" customWidth="1"/>
    <col min="7172" max="7172" width="46.6640625" style="62" customWidth="1"/>
    <col min="7173" max="7173" width="3.6640625" style="62" bestFit="1" customWidth="1"/>
    <col min="7174" max="7174" width="16" style="62" bestFit="1" customWidth="1"/>
    <col min="7175" max="7176" width="6.5546875" style="62" bestFit="1" customWidth="1"/>
    <col min="7177" max="7177" width="11.88671875" style="62" bestFit="1" customWidth="1"/>
    <col min="7178" max="7424" width="9.109375" style="62"/>
    <col min="7425" max="7425" width="9.109375" style="62" customWidth="1"/>
    <col min="7426" max="7426" width="18.88671875" style="62" bestFit="1" customWidth="1"/>
    <col min="7427" max="7427" width="3.6640625" style="62" bestFit="1" customWidth="1"/>
    <col min="7428" max="7428" width="46.6640625" style="62" customWidth="1"/>
    <col min="7429" max="7429" width="3.6640625" style="62" bestFit="1" customWidth="1"/>
    <col min="7430" max="7430" width="16" style="62" bestFit="1" customWidth="1"/>
    <col min="7431" max="7432" width="6.5546875" style="62" bestFit="1" customWidth="1"/>
    <col min="7433" max="7433" width="11.88671875" style="62" bestFit="1" customWidth="1"/>
    <col min="7434" max="7680" width="9.109375" style="62"/>
    <col min="7681" max="7681" width="9.109375" style="62" customWidth="1"/>
    <col min="7682" max="7682" width="18.88671875" style="62" bestFit="1" customWidth="1"/>
    <col min="7683" max="7683" width="3.6640625" style="62" bestFit="1" customWidth="1"/>
    <col min="7684" max="7684" width="46.6640625" style="62" customWidth="1"/>
    <col min="7685" max="7685" width="3.6640625" style="62" bestFit="1" customWidth="1"/>
    <col min="7686" max="7686" width="16" style="62" bestFit="1" customWidth="1"/>
    <col min="7687" max="7688" width="6.5546875" style="62" bestFit="1" customWidth="1"/>
    <col min="7689" max="7689" width="11.88671875" style="62" bestFit="1" customWidth="1"/>
    <col min="7690" max="7936" width="9.109375" style="62"/>
    <col min="7937" max="7937" width="9.109375" style="62" customWidth="1"/>
    <col min="7938" max="7938" width="18.88671875" style="62" bestFit="1" customWidth="1"/>
    <col min="7939" max="7939" width="3.6640625" style="62" bestFit="1" customWidth="1"/>
    <col min="7940" max="7940" width="46.6640625" style="62" customWidth="1"/>
    <col min="7941" max="7941" width="3.6640625" style="62" bestFit="1" customWidth="1"/>
    <col min="7942" max="7942" width="16" style="62" bestFit="1" customWidth="1"/>
    <col min="7943" max="7944" width="6.5546875" style="62" bestFit="1" customWidth="1"/>
    <col min="7945" max="7945" width="11.88671875" style="62" bestFit="1" customWidth="1"/>
    <col min="7946" max="8192" width="9.109375" style="62"/>
    <col min="8193" max="8193" width="9.109375" style="62" customWidth="1"/>
    <col min="8194" max="8194" width="18.88671875" style="62" bestFit="1" customWidth="1"/>
    <col min="8195" max="8195" width="3.6640625" style="62" bestFit="1" customWidth="1"/>
    <col min="8196" max="8196" width="46.6640625" style="62" customWidth="1"/>
    <col min="8197" max="8197" width="3.6640625" style="62" bestFit="1" customWidth="1"/>
    <col min="8198" max="8198" width="16" style="62" bestFit="1" customWidth="1"/>
    <col min="8199" max="8200" width="6.5546875" style="62" bestFit="1" customWidth="1"/>
    <col min="8201" max="8201" width="11.88671875" style="62" bestFit="1" customWidth="1"/>
    <col min="8202" max="8448" width="9.109375" style="62"/>
    <col min="8449" max="8449" width="9.109375" style="62" customWidth="1"/>
    <col min="8450" max="8450" width="18.88671875" style="62" bestFit="1" customWidth="1"/>
    <col min="8451" max="8451" width="3.6640625" style="62" bestFit="1" customWidth="1"/>
    <col min="8452" max="8452" width="46.6640625" style="62" customWidth="1"/>
    <col min="8453" max="8453" width="3.6640625" style="62" bestFit="1" customWidth="1"/>
    <col min="8454" max="8454" width="16" style="62" bestFit="1" customWidth="1"/>
    <col min="8455" max="8456" width="6.5546875" style="62" bestFit="1" customWidth="1"/>
    <col min="8457" max="8457" width="11.88671875" style="62" bestFit="1" customWidth="1"/>
    <col min="8458" max="8704" width="9.109375" style="62"/>
    <col min="8705" max="8705" width="9.109375" style="62" customWidth="1"/>
    <col min="8706" max="8706" width="18.88671875" style="62" bestFit="1" customWidth="1"/>
    <col min="8707" max="8707" width="3.6640625" style="62" bestFit="1" customWidth="1"/>
    <col min="8708" max="8708" width="46.6640625" style="62" customWidth="1"/>
    <col min="8709" max="8709" width="3.6640625" style="62" bestFit="1" customWidth="1"/>
    <col min="8710" max="8710" width="16" style="62" bestFit="1" customWidth="1"/>
    <col min="8711" max="8712" width="6.5546875" style="62" bestFit="1" customWidth="1"/>
    <col min="8713" max="8713" width="11.88671875" style="62" bestFit="1" customWidth="1"/>
    <col min="8714" max="8960" width="9.109375" style="62"/>
    <col min="8961" max="8961" width="9.109375" style="62" customWidth="1"/>
    <col min="8962" max="8962" width="18.88671875" style="62" bestFit="1" customWidth="1"/>
    <col min="8963" max="8963" width="3.6640625" style="62" bestFit="1" customWidth="1"/>
    <col min="8964" max="8964" width="46.6640625" style="62" customWidth="1"/>
    <col min="8965" max="8965" width="3.6640625" style="62" bestFit="1" customWidth="1"/>
    <col min="8966" max="8966" width="16" style="62" bestFit="1" customWidth="1"/>
    <col min="8967" max="8968" width="6.5546875" style="62" bestFit="1" customWidth="1"/>
    <col min="8969" max="8969" width="11.88671875" style="62" bestFit="1" customWidth="1"/>
    <col min="8970" max="9216" width="9.109375" style="62"/>
    <col min="9217" max="9217" width="9.109375" style="62" customWidth="1"/>
    <col min="9218" max="9218" width="18.88671875" style="62" bestFit="1" customWidth="1"/>
    <col min="9219" max="9219" width="3.6640625" style="62" bestFit="1" customWidth="1"/>
    <col min="9220" max="9220" width="46.6640625" style="62" customWidth="1"/>
    <col min="9221" max="9221" width="3.6640625" style="62" bestFit="1" customWidth="1"/>
    <col min="9222" max="9222" width="16" style="62" bestFit="1" customWidth="1"/>
    <col min="9223" max="9224" width="6.5546875" style="62" bestFit="1" customWidth="1"/>
    <col min="9225" max="9225" width="11.88671875" style="62" bestFit="1" customWidth="1"/>
    <col min="9226" max="9472" width="9.109375" style="62"/>
    <col min="9473" max="9473" width="9.109375" style="62" customWidth="1"/>
    <col min="9474" max="9474" width="18.88671875" style="62" bestFit="1" customWidth="1"/>
    <col min="9475" max="9475" width="3.6640625" style="62" bestFit="1" customWidth="1"/>
    <col min="9476" max="9476" width="46.6640625" style="62" customWidth="1"/>
    <col min="9477" max="9477" width="3.6640625" style="62" bestFit="1" customWidth="1"/>
    <col min="9478" max="9478" width="16" style="62" bestFit="1" customWidth="1"/>
    <col min="9479" max="9480" width="6.5546875" style="62" bestFit="1" customWidth="1"/>
    <col min="9481" max="9481" width="11.88671875" style="62" bestFit="1" customWidth="1"/>
    <col min="9482" max="9728" width="9.109375" style="62"/>
    <col min="9729" max="9729" width="9.109375" style="62" customWidth="1"/>
    <col min="9730" max="9730" width="18.88671875" style="62" bestFit="1" customWidth="1"/>
    <col min="9731" max="9731" width="3.6640625" style="62" bestFit="1" customWidth="1"/>
    <col min="9732" max="9732" width="46.6640625" style="62" customWidth="1"/>
    <col min="9733" max="9733" width="3.6640625" style="62" bestFit="1" customWidth="1"/>
    <col min="9734" max="9734" width="16" style="62" bestFit="1" customWidth="1"/>
    <col min="9735" max="9736" width="6.5546875" style="62" bestFit="1" customWidth="1"/>
    <col min="9737" max="9737" width="11.88671875" style="62" bestFit="1" customWidth="1"/>
    <col min="9738" max="9984" width="9.109375" style="62"/>
    <col min="9985" max="9985" width="9.109375" style="62" customWidth="1"/>
    <col min="9986" max="9986" width="18.88671875" style="62" bestFit="1" customWidth="1"/>
    <col min="9987" max="9987" width="3.6640625" style="62" bestFit="1" customWidth="1"/>
    <col min="9988" max="9988" width="46.6640625" style="62" customWidth="1"/>
    <col min="9989" max="9989" width="3.6640625" style="62" bestFit="1" customWidth="1"/>
    <col min="9990" max="9990" width="16" style="62" bestFit="1" customWidth="1"/>
    <col min="9991" max="9992" width="6.5546875" style="62" bestFit="1" customWidth="1"/>
    <col min="9993" max="9993" width="11.88671875" style="62" bestFit="1" customWidth="1"/>
    <col min="9994" max="10240" width="9.109375" style="62"/>
    <col min="10241" max="10241" width="9.109375" style="62" customWidth="1"/>
    <col min="10242" max="10242" width="18.88671875" style="62" bestFit="1" customWidth="1"/>
    <col min="10243" max="10243" width="3.6640625" style="62" bestFit="1" customWidth="1"/>
    <col min="10244" max="10244" width="46.6640625" style="62" customWidth="1"/>
    <col min="10245" max="10245" width="3.6640625" style="62" bestFit="1" customWidth="1"/>
    <col min="10246" max="10246" width="16" style="62" bestFit="1" customWidth="1"/>
    <col min="10247" max="10248" width="6.5546875" style="62" bestFit="1" customWidth="1"/>
    <col min="10249" max="10249" width="11.88671875" style="62" bestFit="1" customWidth="1"/>
    <col min="10250" max="10496" width="9.109375" style="62"/>
    <col min="10497" max="10497" width="9.109375" style="62" customWidth="1"/>
    <col min="10498" max="10498" width="18.88671875" style="62" bestFit="1" customWidth="1"/>
    <col min="10499" max="10499" width="3.6640625" style="62" bestFit="1" customWidth="1"/>
    <col min="10500" max="10500" width="46.6640625" style="62" customWidth="1"/>
    <col min="10501" max="10501" width="3.6640625" style="62" bestFit="1" customWidth="1"/>
    <col min="10502" max="10502" width="16" style="62" bestFit="1" customWidth="1"/>
    <col min="10503" max="10504" width="6.5546875" style="62" bestFit="1" customWidth="1"/>
    <col min="10505" max="10505" width="11.88671875" style="62" bestFit="1" customWidth="1"/>
    <col min="10506" max="10752" width="9.109375" style="62"/>
    <col min="10753" max="10753" width="9.109375" style="62" customWidth="1"/>
    <col min="10754" max="10754" width="18.88671875" style="62" bestFit="1" customWidth="1"/>
    <col min="10755" max="10755" width="3.6640625" style="62" bestFit="1" customWidth="1"/>
    <col min="10756" max="10756" width="46.6640625" style="62" customWidth="1"/>
    <col min="10757" max="10757" width="3.6640625" style="62" bestFit="1" customWidth="1"/>
    <col min="10758" max="10758" width="16" style="62" bestFit="1" customWidth="1"/>
    <col min="10759" max="10760" width="6.5546875" style="62" bestFit="1" customWidth="1"/>
    <col min="10761" max="10761" width="11.88671875" style="62" bestFit="1" customWidth="1"/>
    <col min="10762" max="11008" width="9.109375" style="62"/>
    <col min="11009" max="11009" width="9.109375" style="62" customWidth="1"/>
    <col min="11010" max="11010" width="18.88671875" style="62" bestFit="1" customWidth="1"/>
    <col min="11011" max="11011" width="3.6640625" style="62" bestFit="1" customWidth="1"/>
    <col min="11012" max="11012" width="46.6640625" style="62" customWidth="1"/>
    <col min="11013" max="11013" width="3.6640625" style="62" bestFit="1" customWidth="1"/>
    <col min="11014" max="11014" width="16" style="62" bestFit="1" customWidth="1"/>
    <col min="11015" max="11016" width="6.5546875" style="62" bestFit="1" customWidth="1"/>
    <col min="11017" max="11017" width="11.88671875" style="62" bestFit="1" customWidth="1"/>
    <col min="11018" max="11264" width="9.109375" style="62"/>
    <col min="11265" max="11265" width="9.109375" style="62" customWidth="1"/>
    <col min="11266" max="11266" width="18.88671875" style="62" bestFit="1" customWidth="1"/>
    <col min="11267" max="11267" width="3.6640625" style="62" bestFit="1" customWidth="1"/>
    <col min="11268" max="11268" width="46.6640625" style="62" customWidth="1"/>
    <col min="11269" max="11269" width="3.6640625" style="62" bestFit="1" customWidth="1"/>
    <col min="11270" max="11270" width="16" style="62" bestFit="1" customWidth="1"/>
    <col min="11271" max="11272" width="6.5546875" style="62" bestFit="1" customWidth="1"/>
    <col min="11273" max="11273" width="11.88671875" style="62" bestFit="1" customWidth="1"/>
    <col min="11274" max="11520" width="9.109375" style="62"/>
    <col min="11521" max="11521" width="9.109375" style="62" customWidth="1"/>
    <col min="11522" max="11522" width="18.88671875" style="62" bestFit="1" customWidth="1"/>
    <col min="11523" max="11523" width="3.6640625" style="62" bestFit="1" customWidth="1"/>
    <col min="11524" max="11524" width="46.6640625" style="62" customWidth="1"/>
    <col min="11525" max="11525" width="3.6640625" style="62" bestFit="1" customWidth="1"/>
    <col min="11526" max="11526" width="16" style="62" bestFit="1" customWidth="1"/>
    <col min="11527" max="11528" width="6.5546875" style="62" bestFit="1" customWidth="1"/>
    <col min="11529" max="11529" width="11.88671875" style="62" bestFit="1" customWidth="1"/>
    <col min="11530" max="11776" width="9.109375" style="62"/>
    <col min="11777" max="11777" width="9.109375" style="62" customWidth="1"/>
    <col min="11778" max="11778" width="18.88671875" style="62" bestFit="1" customWidth="1"/>
    <col min="11779" max="11779" width="3.6640625" style="62" bestFit="1" customWidth="1"/>
    <col min="11780" max="11780" width="46.6640625" style="62" customWidth="1"/>
    <col min="11781" max="11781" width="3.6640625" style="62" bestFit="1" customWidth="1"/>
    <col min="11782" max="11782" width="16" style="62" bestFit="1" customWidth="1"/>
    <col min="11783" max="11784" width="6.5546875" style="62" bestFit="1" customWidth="1"/>
    <col min="11785" max="11785" width="11.88671875" style="62" bestFit="1" customWidth="1"/>
    <col min="11786" max="12032" width="9.109375" style="62"/>
    <col min="12033" max="12033" width="9.109375" style="62" customWidth="1"/>
    <col min="12034" max="12034" width="18.88671875" style="62" bestFit="1" customWidth="1"/>
    <col min="12035" max="12035" width="3.6640625" style="62" bestFit="1" customWidth="1"/>
    <col min="12036" max="12036" width="46.6640625" style="62" customWidth="1"/>
    <col min="12037" max="12037" width="3.6640625" style="62" bestFit="1" customWidth="1"/>
    <col min="12038" max="12038" width="16" style="62" bestFit="1" customWidth="1"/>
    <col min="12039" max="12040" width="6.5546875" style="62" bestFit="1" customWidth="1"/>
    <col min="12041" max="12041" width="11.88671875" style="62" bestFit="1" customWidth="1"/>
    <col min="12042" max="12288" width="9.109375" style="62"/>
    <col min="12289" max="12289" width="9.109375" style="62" customWidth="1"/>
    <col min="12290" max="12290" width="18.88671875" style="62" bestFit="1" customWidth="1"/>
    <col min="12291" max="12291" width="3.6640625" style="62" bestFit="1" customWidth="1"/>
    <col min="12292" max="12292" width="46.6640625" style="62" customWidth="1"/>
    <col min="12293" max="12293" width="3.6640625" style="62" bestFit="1" customWidth="1"/>
    <col min="12294" max="12294" width="16" style="62" bestFit="1" customWidth="1"/>
    <col min="12295" max="12296" width="6.5546875" style="62" bestFit="1" customWidth="1"/>
    <col min="12297" max="12297" width="11.88671875" style="62" bestFit="1" customWidth="1"/>
    <col min="12298" max="12544" width="9.109375" style="62"/>
    <col min="12545" max="12545" width="9.109375" style="62" customWidth="1"/>
    <col min="12546" max="12546" width="18.88671875" style="62" bestFit="1" customWidth="1"/>
    <col min="12547" max="12547" width="3.6640625" style="62" bestFit="1" customWidth="1"/>
    <col min="12548" max="12548" width="46.6640625" style="62" customWidth="1"/>
    <col min="12549" max="12549" width="3.6640625" style="62" bestFit="1" customWidth="1"/>
    <col min="12550" max="12550" width="16" style="62" bestFit="1" customWidth="1"/>
    <col min="12551" max="12552" width="6.5546875" style="62" bestFit="1" customWidth="1"/>
    <col min="12553" max="12553" width="11.88671875" style="62" bestFit="1" customWidth="1"/>
    <col min="12554" max="12800" width="9.109375" style="62"/>
    <col min="12801" max="12801" width="9.109375" style="62" customWidth="1"/>
    <col min="12802" max="12802" width="18.88671875" style="62" bestFit="1" customWidth="1"/>
    <col min="12803" max="12803" width="3.6640625" style="62" bestFit="1" customWidth="1"/>
    <col min="12804" max="12804" width="46.6640625" style="62" customWidth="1"/>
    <col min="12805" max="12805" width="3.6640625" style="62" bestFit="1" customWidth="1"/>
    <col min="12806" max="12806" width="16" style="62" bestFit="1" customWidth="1"/>
    <col min="12807" max="12808" width="6.5546875" style="62" bestFit="1" customWidth="1"/>
    <col min="12809" max="12809" width="11.88671875" style="62" bestFit="1" customWidth="1"/>
    <col min="12810" max="13056" width="9.109375" style="62"/>
    <col min="13057" max="13057" width="9.109375" style="62" customWidth="1"/>
    <col min="13058" max="13058" width="18.88671875" style="62" bestFit="1" customWidth="1"/>
    <col min="13059" max="13059" width="3.6640625" style="62" bestFit="1" customWidth="1"/>
    <col min="13060" max="13060" width="46.6640625" style="62" customWidth="1"/>
    <col min="13061" max="13061" width="3.6640625" style="62" bestFit="1" customWidth="1"/>
    <col min="13062" max="13062" width="16" style="62" bestFit="1" customWidth="1"/>
    <col min="13063" max="13064" width="6.5546875" style="62" bestFit="1" customWidth="1"/>
    <col min="13065" max="13065" width="11.88671875" style="62" bestFit="1" customWidth="1"/>
    <col min="13066" max="13312" width="9.109375" style="62"/>
    <col min="13313" max="13313" width="9.109375" style="62" customWidth="1"/>
    <col min="13314" max="13314" width="18.88671875" style="62" bestFit="1" customWidth="1"/>
    <col min="13315" max="13315" width="3.6640625" style="62" bestFit="1" customWidth="1"/>
    <col min="13316" max="13316" width="46.6640625" style="62" customWidth="1"/>
    <col min="13317" max="13317" width="3.6640625" style="62" bestFit="1" customWidth="1"/>
    <col min="13318" max="13318" width="16" style="62" bestFit="1" customWidth="1"/>
    <col min="13319" max="13320" width="6.5546875" style="62" bestFit="1" customWidth="1"/>
    <col min="13321" max="13321" width="11.88671875" style="62" bestFit="1" customWidth="1"/>
    <col min="13322" max="13568" width="9.109375" style="62"/>
    <col min="13569" max="13569" width="9.109375" style="62" customWidth="1"/>
    <col min="13570" max="13570" width="18.88671875" style="62" bestFit="1" customWidth="1"/>
    <col min="13571" max="13571" width="3.6640625" style="62" bestFit="1" customWidth="1"/>
    <col min="13572" max="13572" width="46.6640625" style="62" customWidth="1"/>
    <col min="13573" max="13573" width="3.6640625" style="62" bestFit="1" customWidth="1"/>
    <col min="13574" max="13574" width="16" style="62" bestFit="1" customWidth="1"/>
    <col min="13575" max="13576" width="6.5546875" style="62" bestFit="1" customWidth="1"/>
    <col min="13577" max="13577" width="11.88671875" style="62" bestFit="1" customWidth="1"/>
    <col min="13578" max="13824" width="9.109375" style="62"/>
    <col min="13825" max="13825" width="9.109375" style="62" customWidth="1"/>
    <col min="13826" max="13826" width="18.88671875" style="62" bestFit="1" customWidth="1"/>
    <col min="13827" max="13827" width="3.6640625" style="62" bestFit="1" customWidth="1"/>
    <col min="13828" max="13828" width="46.6640625" style="62" customWidth="1"/>
    <col min="13829" max="13829" width="3.6640625" style="62" bestFit="1" customWidth="1"/>
    <col min="13830" max="13830" width="16" style="62" bestFit="1" customWidth="1"/>
    <col min="13831" max="13832" width="6.5546875" style="62" bestFit="1" customWidth="1"/>
    <col min="13833" max="13833" width="11.88671875" style="62" bestFit="1" customWidth="1"/>
    <col min="13834" max="14080" width="9.109375" style="62"/>
    <col min="14081" max="14081" width="9.109375" style="62" customWidth="1"/>
    <col min="14082" max="14082" width="18.88671875" style="62" bestFit="1" customWidth="1"/>
    <col min="14083" max="14083" width="3.6640625" style="62" bestFit="1" customWidth="1"/>
    <col min="14084" max="14084" width="46.6640625" style="62" customWidth="1"/>
    <col min="14085" max="14085" width="3.6640625" style="62" bestFit="1" customWidth="1"/>
    <col min="14086" max="14086" width="16" style="62" bestFit="1" customWidth="1"/>
    <col min="14087" max="14088" width="6.5546875" style="62" bestFit="1" customWidth="1"/>
    <col min="14089" max="14089" width="11.88671875" style="62" bestFit="1" customWidth="1"/>
    <col min="14090" max="14336" width="9.109375" style="62"/>
    <col min="14337" max="14337" width="9.109375" style="62" customWidth="1"/>
    <col min="14338" max="14338" width="18.88671875" style="62" bestFit="1" customWidth="1"/>
    <col min="14339" max="14339" width="3.6640625" style="62" bestFit="1" customWidth="1"/>
    <col min="14340" max="14340" width="46.6640625" style="62" customWidth="1"/>
    <col min="14341" max="14341" width="3.6640625" style="62" bestFit="1" customWidth="1"/>
    <col min="14342" max="14342" width="16" style="62" bestFit="1" customWidth="1"/>
    <col min="14343" max="14344" width="6.5546875" style="62" bestFit="1" customWidth="1"/>
    <col min="14345" max="14345" width="11.88671875" style="62" bestFit="1" customWidth="1"/>
    <col min="14346" max="14592" width="9.109375" style="62"/>
    <col min="14593" max="14593" width="9.109375" style="62" customWidth="1"/>
    <col min="14594" max="14594" width="18.88671875" style="62" bestFit="1" customWidth="1"/>
    <col min="14595" max="14595" width="3.6640625" style="62" bestFit="1" customWidth="1"/>
    <col min="14596" max="14596" width="46.6640625" style="62" customWidth="1"/>
    <col min="14597" max="14597" width="3.6640625" style="62" bestFit="1" customWidth="1"/>
    <col min="14598" max="14598" width="16" style="62" bestFit="1" customWidth="1"/>
    <col min="14599" max="14600" width="6.5546875" style="62" bestFit="1" customWidth="1"/>
    <col min="14601" max="14601" width="11.88671875" style="62" bestFit="1" customWidth="1"/>
    <col min="14602" max="14848" width="9.109375" style="62"/>
    <col min="14849" max="14849" width="9.109375" style="62" customWidth="1"/>
    <col min="14850" max="14850" width="18.88671875" style="62" bestFit="1" customWidth="1"/>
    <col min="14851" max="14851" width="3.6640625" style="62" bestFit="1" customWidth="1"/>
    <col min="14852" max="14852" width="46.6640625" style="62" customWidth="1"/>
    <col min="14853" max="14853" width="3.6640625" style="62" bestFit="1" customWidth="1"/>
    <col min="14854" max="14854" width="16" style="62" bestFit="1" customWidth="1"/>
    <col min="14855" max="14856" width="6.5546875" style="62" bestFit="1" customWidth="1"/>
    <col min="14857" max="14857" width="11.88671875" style="62" bestFit="1" customWidth="1"/>
    <col min="14858" max="15104" width="9.109375" style="62"/>
    <col min="15105" max="15105" width="9.109375" style="62" customWidth="1"/>
    <col min="15106" max="15106" width="18.88671875" style="62" bestFit="1" customWidth="1"/>
    <col min="15107" max="15107" width="3.6640625" style="62" bestFit="1" customWidth="1"/>
    <col min="15108" max="15108" width="46.6640625" style="62" customWidth="1"/>
    <col min="15109" max="15109" width="3.6640625" style="62" bestFit="1" customWidth="1"/>
    <col min="15110" max="15110" width="16" style="62" bestFit="1" customWidth="1"/>
    <col min="15111" max="15112" width="6.5546875" style="62" bestFit="1" customWidth="1"/>
    <col min="15113" max="15113" width="11.88671875" style="62" bestFit="1" customWidth="1"/>
    <col min="15114" max="15360" width="9.109375" style="62"/>
    <col min="15361" max="15361" width="9.109375" style="62" customWidth="1"/>
    <col min="15362" max="15362" width="18.88671875" style="62" bestFit="1" customWidth="1"/>
    <col min="15363" max="15363" width="3.6640625" style="62" bestFit="1" customWidth="1"/>
    <col min="15364" max="15364" width="46.6640625" style="62" customWidth="1"/>
    <col min="15365" max="15365" width="3.6640625" style="62" bestFit="1" customWidth="1"/>
    <col min="15366" max="15366" width="16" style="62" bestFit="1" customWidth="1"/>
    <col min="15367" max="15368" width="6.5546875" style="62" bestFit="1" customWidth="1"/>
    <col min="15369" max="15369" width="11.88671875" style="62" bestFit="1" customWidth="1"/>
    <col min="15370" max="15616" width="9.109375" style="62"/>
    <col min="15617" max="15617" width="9.109375" style="62" customWidth="1"/>
    <col min="15618" max="15618" width="18.88671875" style="62" bestFit="1" customWidth="1"/>
    <col min="15619" max="15619" width="3.6640625" style="62" bestFit="1" customWidth="1"/>
    <col min="15620" max="15620" width="46.6640625" style="62" customWidth="1"/>
    <col min="15621" max="15621" width="3.6640625" style="62" bestFit="1" customWidth="1"/>
    <col min="15622" max="15622" width="16" style="62" bestFit="1" customWidth="1"/>
    <col min="15623" max="15624" width="6.5546875" style="62" bestFit="1" customWidth="1"/>
    <col min="15625" max="15625" width="11.88671875" style="62" bestFit="1" customWidth="1"/>
    <col min="15626" max="15872" width="9.109375" style="62"/>
    <col min="15873" max="15873" width="9.109375" style="62" customWidth="1"/>
    <col min="15874" max="15874" width="18.88671875" style="62" bestFit="1" customWidth="1"/>
    <col min="15875" max="15875" width="3.6640625" style="62" bestFit="1" customWidth="1"/>
    <col min="15876" max="15876" width="46.6640625" style="62" customWidth="1"/>
    <col min="15877" max="15877" width="3.6640625" style="62" bestFit="1" customWidth="1"/>
    <col min="15878" max="15878" width="16" style="62" bestFit="1" customWidth="1"/>
    <col min="15879" max="15880" width="6.5546875" style="62" bestFit="1" customWidth="1"/>
    <col min="15881" max="15881" width="11.88671875" style="62" bestFit="1" customWidth="1"/>
    <col min="15882" max="16128" width="9.109375" style="62"/>
    <col min="16129" max="16129" width="9.109375" style="62" customWidth="1"/>
    <col min="16130" max="16130" width="18.88671875" style="62" bestFit="1" customWidth="1"/>
    <col min="16131" max="16131" width="3.6640625" style="62" bestFit="1" customWidth="1"/>
    <col min="16132" max="16132" width="46.6640625" style="62" customWidth="1"/>
    <col min="16133" max="16133" width="3.6640625" style="62" bestFit="1" customWidth="1"/>
    <col min="16134" max="16134" width="16" style="62" bestFit="1" customWidth="1"/>
    <col min="16135" max="16136" width="6.5546875" style="62" bestFit="1" customWidth="1"/>
    <col min="16137" max="16137" width="11.88671875" style="62" bestFit="1" customWidth="1"/>
    <col min="16138" max="16384" width="9.109375" style="62"/>
  </cols>
  <sheetData>
    <row r="1" spans="1:10">
      <c r="A1" s="167" t="s">
        <v>383</v>
      </c>
      <c r="B1" s="167"/>
      <c r="C1" s="167"/>
      <c r="D1" s="167"/>
      <c r="E1" s="167"/>
      <c r="F1" s="167"/>
      <c r="G1" s="167"/>
      <c r="H1" s="167"/>
      <c r="I1" s="167"/>
    </row>
    <row r="3" spans="1:10">
      <c r="A3" s="63" t="s">
        <v>0</v>
      </c>
    </row>
    <row r="4" spans="1:10" ht="64.8">
      <c r="A4" s="64" t="s">
        <v>1</v>
      </c>
      <c r="B4" s="64" t="s">
        <v>2</v>
      </c>
      <c r="C4" s="65" t="s">
        <v>3</v>
      </c>
      <c r="D4" s="66" t="s">
        <v>4</v>
      </c>
      <c r="E4" s="65" t="s">
        <v>5</v>
      </c>
      <c r="F4" s="67" t="s">
        <v>6</v>
      </c>
      <c r="G4" s="8" t="s">
        <v>7</v>
      </c>
      <c r="H4" s="9" t="s">
        <v>8</v>
      </c>
      <c r="I4" s="68" t="s">
        <v>9</v>
      </c>
    </row>
    <row r="5" spans="1:10">
      <c r="A5" s="69">
        <v>51700317</v>
      </c>
      <c r="B5" s="21" t="s">
        <v>82</v>
      </c>
      <c r="C5" s="22" t="s">
        <v>83</v>
      </c>
      <c r="D5" s="23" t="s">
        <v>84</v>
      </c>
      <c r="E5" s="22" t="s">
        <v>13</v>
      </c>
      <c r="F5" s="13" t="s">
        <v>14</v>
      </c>
      <c r="G5" s="29">
        <v>2300</v>
      </c>
      <c r="H5" s="47">
        <v>1500</v>
      </c>
      <c r="I5" s="70">
        <v>200</v>
      </c>
    </row>
    <row r="6" spans="1:10">
      <c r="A6" s="71"/>
      <c r="B6" s="71"/>
      <c r="C6" s="71"/>
      <c r="D6" s="71"/>
      <c r="E6" s="71"/>
      <c r="F6" s="72" t="s">
        <v>19</v>
      </c>
      <c r="G6" s="19">
        <f>G5</f>
        <v>2300</v>
      </c>
      <c r="H6" s="19">
        <f>H5</f>
        <v>1500</v>
      </c>
      <c r="I6" s="19">
        <f>I5</f>
        <v>200</v>
      </c>
    </row>
    <row r="7" spans="1:10">
      <c r="F7" s="63"/>
      <c r="G7" s="46"/>
      <c r="H7" s="46"/>
    </row>
    <row r="8" spans="1:10">
      <c r="A8" s="63" t="s">
        <v>20</v>
      </c>
    </row>
    <row r="9" spans="1:10" ht="64.8">
      <c r="A9" s="64" t="s">
        <v>1</v>
      </c>
      <c r="B9" s="64" t="s">
        <v>2</v>
      </c>
      <c r="C9" s="65" t="s">
        <v>3</v>
      </c>
      <c r="D9" s="66" t="s">
        <v>4</v>
      </c>
      <c r="E9" s="65" t="s">
        <v>5</v>
      </c>
      <c r="F9" s="73" t="s">
        <v>6</v>
      </c>
      <c r="G9" s="8" t="s">
        <v>7</v>
      </c>
      <c r="H9" s="9" t="s">
        <v>8</v>
      </c>
      <c r="I9" s="68" t="s">
        <v>9</v>
      </c>
    </row>
    <row r="10" spans="1:10">
      <c r="A10" s="74">
        <v>51700451</v>
      </c>
      <c r="B10" s="22" t="s">
        <v>85</v>
      </c>
      <c r="C10" s="22" t="s">
        <v>83</v>
      </c>
      <c r="D10" s="23" t="s">
        <v>86</v>
      </c>
      <c r="E10" s="22" t="s">
        <v>23</v>
      </c>
      <c r="F10" s="74" t="s">
        <v>24</v>
      </c>
      <c r="G10" s="29">
        <v>4600</v>
      </c>
      <c r="H10" s="47">
        <v>3000</v>
      </c>
      <c r="I10" s="70"/>
    </row>
    <row r="11" spans="1:10">
      <c r="A11" s="71"/>
      <c r="B11" s="71"/>
      <c r="C11" s="71"/>
      <c r="D11" s="71"/>
      <c r="E11" s="71"/>
      <c r="F11" s="72" t="s">
        <v>19</v>
      </c>
      <c r="G11" s="19">
        <f>SUM(G10:G10)</f>
        <v>4600</v>
      </c>
      <c r="H11" s="19">
        <f>SUM(H10:H10)</f>
        <v>3000</v>
      </c>
      <c r="I11" s="75"/>
    </row>
    <row r="12" spans="1:10">
      <c r="A12" s="71"/>
      <c r="B12" s="71"/>
      <c r="C12" s="71"/>
      <c r="D12" s="71"/>
      <c r="E12" s="71"/>
      <c r="F12" s="72"/>
      <c r="G12" s="19"/>
      <c r="H12" s="19"/>
    </row>
    <row r="13" spans="1:10">
      <c r="A13" s="63" t="s">
        <v>27</v>
      </c>
    </row>
    <row r="14" spans="1:10" ht="64.8">
      <c r="A14" s="64" t="s">
        <v>1</v>
      </c>
      <c r="B14" s="64" t="s">
        <v>2</v>
      </c>
      <c r="C14" s="65" t="s">
        <v>3</v>
      </c>
      <c r="D14" s="66" t="s">
        <v>4</v>
      </c>
      <c r="E14" s="65" t="s">
        <v>5</v>
      </c>
      <c r="F14" s="73" t="s">
        <v>6</v>
      </c>
      <c r="G14" s="8" t="s">
        <v>7</v>
      </c>
      <c r="H14" s="9" t="s">
        <v>8</v>
      </c>
      <c r="I14" s="68" t="s">
        <v>9</v>
      </c>
    </row>
    <row r="15" spans="1:10">
      <c r="A15" s="74">
        <v>51700160</v>
      </c>
      <c r="B15" s="21" t="s">
        <v>87</v>
      </c>
      <c r="C15" s="22" t="s">
        <v>83</v>
      </c>
      <c r="D15" s="23" t="s">
        <v>88</v>
      </c>
      <c r="E15" s="22" t="s">
        <v>30</v>
      </c>
      <c r="F15" s="22" t="s">
        <v>24</v>
      </c>
      <c r="G15" s="29">
        <v>4600</v>
      </c>
      <c r="H15" s="47">
        <v>3000</v>
      </c>
      <c r="I15" s="70">
        <v>200</v>
      </c>
      <c r="J15" s="62" t="s">
        <v>74</v>
      </c>
    </row>
    <row r="16" spans="1:10">
      <c r="A16" s="71"/>
      <c r="B16" s="71"/>
      <c r="C16" s="71"/>
      <c r="D16" s="71"/>
      <c r="E16" s="71"/>
      <c r="F16" s="72" t="s">
        <v>19</v>
      </c>
      <c r="G16" s="19">
        <f>SUM(G15:G15)</f>
        <v>4600</v>
      </c>
      <c r="H16" s="19">
        <f>SUM(H15:H15)</f>
        <v>3000</v>
      </c>
      <c r="I16" s="19">
        <f>SUM(I15:I15)</f>
        <v>200</v>
      </c>
      <c r="J16" s="76"/>
    </row>
    <row r="17" spans="1:10">
      <c r="A17" s="71"/>
      <c r="B17" s="71"/>
      <c r="C17" s="71"/>
      <c r="D17" s="71"/>
      <c r="E17" s="71"/>
      <c r="F17" s="71"/>
      <c r="G17" s="35"/>
      <c r="H17" s="35"/>
    </row>
    <row r="18" spans="1:10">
      <c r="A18" s="63" t="s">
        <v>31</v>
      </c>
    </row>
    <row r="19" spans="1:10" ht="64.8">
      <c r="A19" s="64" t="s">
        <v>1</v>
      </c>
      <c r="B19" s="64" t="s">
        <v>2</v>
      </c>
      <c r="C19" s="65" t="s">
        <v>3</v>
      </c>
      <c r="D19" s="66" t="s">
        <v>4</v>
      </c>
      <c r="E19" s="65" t="s">
        <v>5</v>
      </c>
      <c r="F19" s="73" t="s">
        <v>6</v>
      </c>
      <c r="G19" s="8" t="s">
        <v>7</v>
      </c>
      <c r="H19" s="9" t="s">
        <v>8</v>
      </c>
      <c r="I19" s="68" t="s">
        <v>9</v>
      </c>
    </row>
    <row r="20" spans="1:10">
      <c r="A20" s="74">
        <v>51700106</v>
      </c>
      <c r="B20" s="21" t="s">
        <v>89</v>
      </c>
      <c r="C20" s="22" t="s">
        <v>83</v>
      </c>
      <c r="D20" s="23" t="s">
        <v>90</v>
      </c>
      <c r="E20" s="22" t="s">
        <v>77</v>
      </c>
      <c r="F20" s="74" t="s">
        <v>24</v>
      </c>
      <c r="G20" s="29">
        <v>4600</v>
      </c>
      <c r="H20" s="47">
        <v>3000</v>
      </c>
      <c r="I20" s="70">
        <v>200</v>
      </c>
      <c r="J20" s="62" t="s">
        <v>74</v>
      </c>
    </row>
    <row r="21" spans="1:10">
      <c r="A21" s="74">
        <v>51700154</v>
      </c>
      <c r="B21" s="21" t="s">
        <v>91</v>
      </c>
      <c r="C21" s="22" t="s">
        <v>83</v>
      </c>
      <c r="D21" s="21" t="s">
        <v>92</v>
      </c>
      <c r="E21" s="22" t="s">
        <v>77</v>
      </c>
      <c r="F21" s="74" t="s">
        <v>24</v>
      </c>
      <c r="G21" s="29">
        <v>4600</v>
      </c>
      <c r="H21" s="47">
        <v>3000</v>
      </c>
      <c r="I21" s="70">
        <v>200</v>
      </c>
      <c r="J21" s="62" t="s">
        <v>74</v>
      </c>
    </row>
    <row r="22" spans="1:10">
      <c r="A22" s="71"/>
      <c r="B22" s="71"/>
      <c r="C22" s="71"/>
      <c r="D22" s="71"/>
      <c r="E22" s="71"/>
      <c r="F22" s="72" t="s">
        <v>19</v>
      </c>
      <c r="G22" s="19">
        <f>SUM(G20:G21)</f>
        <v>9200</v>
      </c>
      <c r="H22" s="19">
        <f>SUM(H20:H21)</f>
        <v>6000</v>
      </c>
      <c r="I22" s="19">
        <f>SUM(I20:I21)</f>
        <v>400</v>
      </c>
      <c r="J22" s="19"/>
    </row>
    <row r="23" spans="1:10">
      <c r="A23" s="77"/>
      <c r="B23" s="77"/>
      <c r="C23" s="77"/>
      <c r="D23" s="77"/>
      <c r="E23" s="77"/>
      <c r="F23" s="72"/>
      <c r="G23" s="19"/>
      <c r="H23" s="19"/>
      <c r="I23" s="75"/>
    </row>
    <row r="24" spans="1:10">
      <c r="A24" s="78" t="s">
        <v>33</v>
      </c>
    </row>
    <row r="25" spans="1:10">
      <c r="A25" s="79" t="s">
        <v>34</v>
      </c>
    </row>
    <row r="27" spans="1:10">
      <c r="A27" s="63" t="s">
        <v>0</v>
      </c>
    </row>
    <row r="28" spans="1:10" ht="64.8">
      <c r="A28" s="64" t="s">
        <v>35</v>
      </c>
      <c r="B28" s="64" t="s">
        <v>2</v>
      </c>
      <c r="C28" s="65" t="s">
        <v>3</v>
      </c>
      <c r="D28" s="66" t="s">
        <v>4</v>
      </c>
      <c r="E28" s="65" t="s">
        <v>5</v>
      </c>
      <c r="F28" s="73" t="s">
        <v>6</v>
      </c>
      <c r="G28" s="157" t="s">
        <v>36</v>
      </c>
      <c r="H28" s="168"/>
    </row>
    <row r="29" spans="1:10">
      <c r="A29" s="74">
        <v>51701447</v>
      </c>
      <c r="B29" s="69" t="s">
        <v>93</v>
      </c>
      <c r="C29" s="74" t="s">
        <v>83</v>
      </c>
      <c r="D29" s="74" t="s">
        <v>58</v>
      </c>
      <c r="E29" s="74" t="s">
        <v>13</v>
      </c>
      <c r="F29" s="74" t="s">
        <v>24</v>
      </c>
      <c r="G29" s="165" t="s">
        <v>39</v>
      </c>
      <c r="H29" s="166"/>
    </row>
    <row r="30" spans="1:10">
      <c r="A30" s="80"/>
      <c r="B30" s="80"/>
      <c r="C30" s="80"/>
      <c r="D30" s="80"/>
      <c r="E30" s="80"/>
      <c r="F30" s="80"/>
      <c r="G30" s="33"/>
      <c r="H30" s="33"/>
    </row>
    <row r="31" spans="1:10">
      <c r="A31" s="72" t="s">
        <v>20</v>
      </c>
      <c r="B31" s="71"/>
      <c r="C31" s="71"/>
      <c r="D31" s="71"/>
      <c r="E31" s="71"/>
      <c r="F31" s="71"/>
      <c r="G31" s="35"/>
      <c r="H31" s="35"/>
    </row>
    <row r="32" spans="1:10" ht="64.8">
      <c r="A32" s="64" t="s">
        <v>35</v>
      </c>
      <c r="B32" s="64" t="s">
        <v>2</v>
      </c>
      <c r="C32" s="65" t="s">
        <v>3</v>
      </c>
      <c r="D32" s="66" t="s">
        <v>4</v>
      </c>
      <c r="E32" s="65" t="s">
        <v>5</v>
      </c>
      <c r="F32" s="73" t="s">
        <v>6</v>
      </c>
      <c r="G32" s="157" t="s">
        <v>36</v>
      </c>
      <c r="H32" s="168"/>
    </row>
    <row r="33" spans="1:8">
      <c r="A33" s="74">
        <v>51701240</v>
      </c>
      <c r="B33" s="69" t="s">
        <v>94</v>
      </c>
      <c r="C33" s="74" t="s">
        <v>83</v>
      </c>
      <c r="D33" s="74" t="s">
        <v>95</v>
      </c>
      <c r="E33" s="74" t="s">
        <v>23</v>
      </c>
      <c r="F33" s="74" t="s">
        <v>24</v>
      </c>
      <c r="G33" s="165" t="s">
        <v>39</v>
      </c>
      <c r="H33" s="166"/>
    </row>
    <row r="34" spans="1:8">
      <c r="A34" s="81"/>
      <c r="B34" s="81"/>
      <c r="C34" s="77"/>
      <c r="D34" s="82"/>
      <c r="E34" s="77"/>
      <c r="F34" s="77"/>
      <c r="G34" s="33"/>
      <c r="H34" s="61"/>
    </row>
    <row r="35" spans="1:8">
      <c r="A35" s="72" t="s">
        <v>27</v>
      </c>
      <c r="B35" s="71"/>
      <c r="C35" s="71"/>
      <c r="D35" s="71"/>
      <c r="E35" s="71"/>
      <c r="F35" s="71"/>
      <c r="G35" s="35"/>
      <c r="H35" s="35"/>
    </row>
    <row r="36" spans="1:8" ht="64.8">
      <c r="A36" s="64" t="s">
        <v>35</v>
      </c>
      <c r="B36" s="64" t="s">
        <v>2</v>
      </c>
      <c r="C36" s="65" t="s">
        <v>3</v>
      </c>
      <c r="D36" s="66" t="s">
        <v>4</v>
      </c>
      <c r="E36" s="65" t="s">
        <v>5</v>
      </c>
      <c r="F36" s="73" t="s">
        <v>6</v>
      </c>
      <c r="G36" s="157" t="s">
        <v>36</v>
      </c>
      <c r="H36" s="168"/>
    </row>
    <row r="37" spans="1:8">
      <c r="A37" s="74">
        <v>51700744</v>
      </c>
      <c r="B37" s="69" t="s">
        <v>96</v>
      </c>
      <c r="C37" s="74" t="s">
        <v>83</v>
      </c>
      <c r="D37" s="83" t="s">
        <v>97</v>
      </c>
      <c r="E37" s="74" t="s">
        <v>30</v>
      </c>
      <c r="F37" s="74" t="s">
        <v>24</v>
      </c>
      <c r="G37" s="165" t="s">
        <v>39</v>
      </c>
      <c r="H37" s="166"/>
    </row>
    <row r="38" spans="1:8">
      <c r="A38" s="81"/>
      <c r="B38" s="81"/>
      <c r="C38" s="77"/>
      <c r="D38" s="82"/>
      <c r="E38" s="77"/>
      <c r="F38" s="77"/>
      <c r="G38" s="33"/>
      <c r="H38" s="61"/>
    </row>
    <row r="39" spans="1:8">
      <c r="A39" s="78" t="s">
        <v>31</v>
      </c>
    </row>
    <row r="40" spans="1:8">
      <c r="A40" s="79" t="s">
        <v>364</v>
      </c>
    </row>
  </sheetData>
  <mergeCells count="7">
    <mergeCell ref="G37:H37"/>
    <mergeCell ref="A1:I1"/>
    <mergeCell ref="G28:H28"/>
    <mergeCell ref="G29:H29"/>
    <mergeCell ref="G32:H32"/>
    <mergeCell ref="G33:H33"/>
    <mergeCell ref="G36:H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sqref="A1:I1"/>
    </sheetView>
  </sheetViews>
  <sheetFormatPr defaultRowHeight="14.4"/>
  <cols>
    <col min="1" max="1" width="9.109375" style="62"/>
    <col min="2" max="2" width="15.5546875" style="62" customWidth="1"/>
    <col min="3" max="3" width="3.88671875" style="62" customWidth="1"/>
    <col min="4" max="4" width="50.88671875" style="62" customWidth="1"/>
    <col min="5" max="5" width="3.6640625" style="62" customWidth="1"/>
    <col min="6" max="6" width="13.109375" style="62" customWidth="1"/>
    <col min="7" max="8" width="6.5546875" style="2" bestFit="1" customWidth="1"/>
    <col min="9" max="9" width="11.88671875" style="62" bestFit="1" customWidth="1"/>
    <col min="10" max="10" width="9.109375" style="84"/>
    <col min="11" max="257" width="9.109375" style="62"/>
    <col min="258" max="258" width="15.5546875" style="62" customWidth="1"/>
    <col min="259" max="259" width="3.88671875" style="62" customWidth="1"/>
    <col min="260" max="260" width="50.88671875" style="62" customWidth="1"/>
    <col min="261" max="261" width="3.6640625" style="62" customWidth="1"/>
    <col min="262" max="262" width="13.109375" style="62" customWidth="1"/>
    <col min="263" max="264" width="6.5546875" style="62" bestFit="1" customWidth="1"/>
    <col min="265" max="265" width="11.88671875" style="62" bestFit="1" customWidth="1"/>
    <col min="266" max="513" width="9.109375" style="62"/>
    <col min="514" max="514" width="15.5546875" style="62" customWidth="1"/>
    <col min="515" max="515" width="3.88671875" style="62" customWidth="1"/>
    <col min="516" max="516" width="50.88671875" style="62" customWidth="1"/>
    <col min="517" max="517" width="3.6640625" style="62" customWidth="1"/>
    <col min="518" max="518" width="13.109375" style="62" customWidth="1"/>
    <col min="519" max="520" width="6.5546875" style="62" bestFit="1" customWidth="1"/>
    <col min="521" max="521" width="11.88671875" style="62" bestFit="1" customWidth="1"/>
    <col min="522" max="769" width="9.109375" style="62"/>
    <col min="770" max="770" width="15.5546875" style="62" customWidth="1"/>
    <col min="771" max="771" width="3.88671875" style="62" customWidth="1"/>
    <col min="772" max="772" width="50.88671875" style="62" customWidth="1"/>
    <col min="773" max="773" width="3.6640625" style="62" customWidth="1"/>
    <col min="774" max="774" width="13.109375" style="62" customWidth="1"/>
    <col min="775" max="776" width="6.5546875" style="62" bestFit="1" customWidth="1"/>
    <col min="777" max="777" width="11.88671875" style="62" bestFit="1" customWidth="1"/>
    <col min="778" max="1025" width="9.109375" style="62"/>
    <col min="1026" max="1026" width="15.5546875" style="62" customWidth="1"/>
    <col min="1027" max="1027" width="3.88671875" style="62" customWidth="1"/>
    <col min="1028" max="1028" width="50.88671875" style="62" customWidth="1"/>
    <col min="1029" max="1029" width="3.6640625" style="62" customWidth="1"/>
    <col min="1030" max="1030" width="13.109375" style="62" customWidth="1"/>
    <col min="1031" max="1032" width="6.5546875" style="62" bestFit="1" customWidth="1"/>
    <col min="1033" max="1033" width="11.88671875" style="62" bestFit="1" customWidth="1"/>
    <col min="1034" max="1281" width="9.109375" style="62"/>
    <col min="1282" max="1282" width="15.5546875" style="62" customWidth="1"/>
    <col min="1283" max="1283" width="3.88671875" style="62" customWidth="1"/>
    <col min="1284" max="1284" width="50.88671875" style="62" customWidth="1"/>
    <col min="1285" max="1285" width="3.6640625" style="62" customWidth="1"/>
    <col min="1286" max="1286" width="13.109375" style="62" customWidth="1"/>
    <col min="1287" max="1288" width="6.5546875" style="62" bestFit="1" customWidth="1"/>
    <col min="1289" max="1289" width="11.88671875" style="62" bestFit="1" customWidth="1"/>
    <col min="1290" max="1537" width="9.109375" style="62"/>
    <col min="1538" max="1538" width="15.5546875" style="62" customWidth="1"/>
    <col min="1539" max="1539" width="3.88671875" style="62" customWidth="1"/>
    <col min="1540" max="1540" width="50.88671875" style="62" customWidth="1"/>
    <col min="1541" max="1541" width="3.6640625" style="62" customWidth="1"/>
    <col min="1542" max="1542" width="13.109375" style="62" customWidth="1"/>
    <col min="1543" max="1544" width="6.5546875" style="62" bestFit="1" customWidth="1"/>
    <col min="1545" max="1545" width="11.88671875" style="62" bestFit="1" customWidth="1"/>
    <col min="1546" max="1793" width="9.109375" style="62"/>
    <col min="1794" max="1794" width="15.5546875" style="62" customWidth="1"/>
    <col min="1795" max="1795" width="3.88671875" style="62" customWidth="1"/>
    <col min="1796" max="1796" width="50.88671875" style="62" customWidth="1"/>
    <col min="1797" max="1797" width="3.6640625" style="62" customWidth="1"/>
    <col min="1798" max="1798" width="13.109375" style="62" customWidth="1"/>
    <col min="1799" max="1800" width="6.5546875" style="62" bestFit="1" customWidth="1"/>
    <col min="1801" max="1801" width="11.88671875" style="62" bestFit="1" customWidth="1"/>
    <col min="1802" max="2049" width="9.109375" style="62"/>
    <col min="2050" max="2050" width="15.5546875" style="62" customWidth="1"/>
    <col min="2051" max="2051" width="3.88671875" style="62" customWidth="1"/>
    <col min="2052" max="2052" width="50.88671875" style="62" customWidth="1"/>
    <col min="2053" max="2053" width="3.6640625" style="62" customWidth="1"/>
    <col min="2054" max="2054" width="13.109375" style="62" customWidth="1"/>
    <col min="2055" max="2056" width="6.5546875" style="62" bestFit="1" customWidth="1"/>
    <col min="2057" max="2057" width="11.88671875" style="62" bestFit="1" customWidth="1"/>
    <col min="2058" max="2305" width="9.109375" style="62"/>
    <col min="2306" max="2306" width="15.5546875" style="62" customWidth="1"/>
    <col min="2307" max="2307" width="3.88671875" style="62" customWidth="1"/>
    <col min="2308" max="2308" width="50.88671875" style="62" customWidth="1"/>
    <col min="2309" max="2309" width="3.6640625" style="62" customWidth="1"/>
    <col min="2310" max="2310" width="13.109375" style="62" customWidth="1"/>
    <col min="2311" max="2312" width="6.5546875" style="62" bestFit="1" customWidth="1"/>
    <col min="2313" max="2313" width="11.88671875" style="62" bestFit="1" customWidth="1"/>
    <col min="2314" max="2561" width="9.109375" style="62"/>
    <col min="2562" max="2562" width="15.5546875" style="62" customWidth="1"/>
    <col min="2563" max="2563" width="3.88671875" style="62" customWidth="1"/>
    <col min="2564" max="2564" width="50.88671875" style="62" customWidth="1"/>
    <col min="2565" max="2565" width="3.6640625" style="62" customWidth="1"/>
    <col min="2566" max="2566" width="13.109375" style="62" customWidth="1"/>
    <col min="2567" max="2568" width="6.5546875" style="62" bestFit="1" customWidth="1"/>
    <col min="2569" max="2569" width="11.88671875" style="62" bestFit="1" customWidth="1"/>
    <col min="2570" max="2817" width="9.109375" style="62"/>
    <col min="2818" max="2818" width="15.5546875" style="62" customWidth="1"/>
    <col min="2819" max="2819" width="3.88671875" style="62" customWidth="1"/>
    <col min="2820" max="2820" width="50.88671875" style="62" customWidth="1"/>
    <col min="2821" max="2821" width="3.6640625" style="62" customWidth="1"/>
    <col min="2822" max="2822" width="13.109375" style="62" customWidth="1"/>
    <col min="2823" max="2824" width="6.5546875" style="62" bestFit="1" customWidth="1"/>
    <col min="2825" max="2825" width="11.88671875" style="62" bestFit="1" customWidth="1"/>
    <col min="2826" max="3073" width="9.109375" style="62"/>
    <col min="3074" max="3074" width="15.5546875" style="62" customWidth="1"/>
    <col min="3075" max="3075" width="3.88671875" style="62" customWidth="1"/>
    <col min="3076" max="3076" width="50.88671875" style="62" customWidth="1"/>
    <col min="3077" max="3077" width="3.6640625" style="62" customWidth="1"/>
    <col min="3078" max="3078" width="13.109375" style="62" customWidth="1"/>
    <col min="3079" max="3080" width="6.5546875" style="62" bestFit="1" customWidth="1"/>
    <col min="3081" max="3081" width="11.88671875" style="62" bestFit="1" customWidth="1"/>
    <col min="3082" max="3329" width="9.109375" style="62"/>
    <col min="3330" max="3330" width="15.5546875" style="62" customWidth="1"/>
    <col min="3331" max="3331" width="3.88671875" style="62" customWidth="1"/>
    <col min="3332" max="3332" width="50.88671875" style="62" customWidth="1"/>
    <col min="3333" max="3333" width="3.6640625" style="62" customWidth="1"/>
    <col min="3334" max="3334" width="13.109375" style="62" customWidth="1"/>
    <col min="3335" max="3336" width="6.5546875" style="62" bestFit="1" customWidth="1"/>
    <col min="3337" max="3337" width="11.88671875" style="62" bestFit="1" customWidth="1"/>
    <col min="3338" max="3585" width="9.109375" style="62"/>
    <col min="3586" max="3586" width="15.5546875" style="62" customWidth="1"/>
    <col min="3587" max="3587" width="3.88671875" style="62" customWidth="1"/>
    <col min="3588" max="3588" width="50.88671875" style="62" customWidth="1"/>
    <col min="3589" max="3589" width="3.6640625" style="62" customWidth="1"/>
    <col min="3590" max="3590" width="13.109375" style="62" customWidth="1"/>
    <col min="3591" max="3592" width="6.5546875" style="62" bestFit="1" customWidth="1"/>
    <col min="3593" max="3593" width="11.88671875" style="62" bestFit="1" customWidth="1"/>
    <col min="3594" max="3841" width="9.109375" style="62"/>
    <col min="3842" max="3842" width="15.5546875" style="62" customWidth="1"/>
    <col min="3843" max="3843" width="3.88671875" style="62" customWidth="1"/>
    <col min="3844" max="3844" width="50.88671875" style="62" customWidth="1"/>
    <col min="3845" max="3845" width="3.6640625" style="62" customWidth="1"/>
    <col min="3846" max="3846" width="13.109375" style="62" customWidth="1"/>
    <col min="3847" max="3848" width="6.5546875" style="62" bestFit="1" customWidth="1"/>
    <col min="3849" max="3849" width="11.88671875" style="62" bestFit="1" customWidth="1"/>
    <col min="3850" max="4097" width="9.109375" style="62"/>
    <col min="4098" max="4098" width="15.5546875" style="62" customWidth="1"/>
    <col min="4099" max="4099" width="3.88671875" style="62" customWidth="1"/>
    <col min="4100" max="4100" width="50.88671875" style="62" customWidth="1"/>
    <col min="4101" max="4101" width="3.6640625" style="62" customWidth="1"/>
    <col min="4102" max="4102" width="13.109375" style="62" customWidth="1"/>
    <col min="4103" max="4104" width="6.5546875" style="62" bestFit="1" customWidth="1"/>
    <col min="4105" max="4105" width="11.88671875" style="62" bestFit="1" customWidth="1"/>
    <col min="4106" max="4353" width="9.109375" style="62"/>
    <col min="4354" max="4354" width="15.5546875" style="62" customWidth="1"/>
    <col min="4355" max="4355" width="3.88671875" style="62" customWidth="1"/>
    <col min="4356" max="4356" width="50.88671875" style="62" customWidth="1"/>
    <col min="4357" max="4357" width="3.6640625" style="62" customWidth="1"/>
    <col min="4358" max="4358" width="13.109375" style="62" customWidth="1"/>
    <col min="4359" max="4360" width="6.5546875" style="62" bestFit="1" customWidth="1"/>
    <col min="4361" max="4361" width="11.88671875" style="62" bestFit="1" customWidth="1"/>
    <col min="4362" max="4609" width="9.109375" style="62"/>
    <col min="4610" max="4610" width="15.5546875" style="62" customWidth="1"/>
    <col min="4611" max="4611" width="3.88671875" style="62" customWidth="1"/>
    <col min="4612" max="4612" width="50.88671875" style="62" customWidth="1"/>
    <col min="4613" max="4613" width="3.6640625" style="62" customWidth="1"/>
    <col min="4614" max="4614" width="13.109375" style="62" customWidth="1"/>
    <col min="4615" max="4616" width="6.5546875" style="62" bestFit="1" customWidth="1"/>
    <col min="4617" max="4617" width="11.88671875" style="62" bestFit="1" customWidth="1"/>
    <col min="4618" max="4865" width="9.109375" style="62"/>
    <col min="4866" max="4866" width="15.5546875" style="62" customWidth="1"/>
    <col min="4867" max="4867" width="3.88671875" style="62" customWidth="1"/>
    <col min="4868" max="4868" width="50.88671875" style="62" customWidth="1"/>
    <col min="4869" max="4869" width="3.6640625" style="62" customWidth="1"/>
    <col min="4870" max="4870" width="13.109375" style="62" customWidth="1"/>
    <col min="4871" max="4872" width="6.5546875" style="62" bestFit="1" customWidth="1"/>
    <col min="4873" max="4873" width="11.88671875" style="62" bestFit="1" customWidth="1"/>
    <col min="4874" max="5121" width="9.109375" style="62"/>
    <col min="5122" max="5122" width="15.5546875" style="62" customWidth="1"/>
    <col min="5123" max="5123" width="3.88671875" style="62" customWidth="1"/>
    <col min="5124" max="5124" width="50.88671875" style="62" customWidth="1"/>
    <col min="5125" max="5125" width="3.6640625" style="62" customWidth="1"/>
    <col min="5126" max="5126" width="13.109375" style="62" customWidth="1"/>
    <col min="5127" max="5128" width="6.5546875" style="62" bestFit="1" customWidth="1"/>
    <col min="5129" max="5129" width="11.88671875" style="62" bestFit="1" customWidth="1"/>
    <col min="5130" max="5377" width="9.109375" style="62"/>
    <col min="5378" max="5378" width="15.5546875" style="62" customWidth="1"/>
    <col min="5379" max="5379" width="3.88671875" style="62" customWidth="1"/>
    <col min="5380" max="5380" width="50.88671875" style="62" customWidth="1"/>
    <col min="5381" max="5381" width="3.6640625" style="62" customWidth="1"/>
    <col min="5382" max="5382" width="13.109375" style="62" customWidth="1"/>
    <col min="5383" max="5384" width="6.5546875" style="62" bestFit="1" customWidth="1"/>
    <col min="5385" max="5385" width="11.88671875" style="62" bestFit="1" customWidth="1"/>
    <col min="5386" max="5633" width="9.109375" style="62"/>
    <col min="5634" max="5634" width="15.5546875" style="62" customWidth="1"/>
    <col min="5635" max="5635" width="3.88671875" style="62" customWidth="1"/>
    <col min="5636" max="5636" width="50.88671875" style="62" customWidth="1"/>
    <col min="5637" max="5637" width="3.6640625" style="62" customWidth="1"/>
    <col min="5638" max="5638" width="13.109375" style="62" customWidth="1"/>
    <col min="5639" max="5640" width="6.5546875" style="62" bestFit="1" customWidth="1"/>
    <col min="5641" max="5641" width="11.88671875" style="62" bestFit="1" customWidth="1"/>
    <col min="5642" max="5889" width="9.109375" style="62"/>
    <col min="5890" max="5890" width="15.5546875" style="62" customWidth="1"/>
    <col min="5891" max="5891" width="3.88671875" style="62" customWidth="1"/>
    <col min="5892" max="5892" width="50.88671875" style="62" customWidth="1"/>
    <col min="5893" max="5893" width="3.6640625" style="62" customWidth="1"/>
    <col min="5894" max="5894" width="13.109375" style="62" customWidth="1"/>
    <col min="5895" max="5896" width="6.5546875" style="62" bestFit="1" customWidth="1"/>
    <col min="5897" max="5897" width="11.88671875" style="62" bestFit="1" customWidth="1"/>
    <col min="5898" max="6145" width="9.109375" style="62"/>
    <col min="6146" max="6146" width="15.5546875" style="62" customWidth="1"/>
    <col min="6147" max="6147" width="3.88671875" style="62" customWidth="1"/>
    <col min="6148" max="6148" width="50.88671875" style="62" customWidth="1"/>
    <col min="6149" max="6149" width="3.6640625" style="62" customWidth="1"/>
    <col min="6150" max="6150" width="13.109375" style="62" customWidth="1"/>
    <col min="6151" max="6152" width="6.5546875" style="62" bestFit="1" customWidth="1"/>
    <col min="6153" max="6153" width="11.88671875" style="62" bestFit="1" customWidth="1"/>
    <col min="6154" max="6401" width="9.109375" style="62"/>
    <col min="6402" max="6402" width="15.5546875" style="62" customWidth="1"/>
    <col min="6403" max="6403" width="3.88671875" style="62" customWidth="1"/>
    <col min="6404" max="6404" width="50.88671875" style="62" customWidth="1"/>
    <col min="6405" max="6405" width="3.6640625" style="62" customWidth="1"/>
    <col min="6406" max="6406" width="13.109375" style="62" customWidth="1"/>
    <col min="6407" max="6408" width="6.5546875" style="62" bestFit="1" customWidth="1"/>
    <col min="6409" max="6409" width="11.88671875" style="62" bestFit="1" customWidth="1"/>
    <col min="6410" max="6657" width="9.109375" style="62"/>
    <col min="6658" max="6658" width="15.5546875" style="62" customWidth="1"/>
    <col min="6659" max="6659" width="3.88671875" style="62" customWidth="1"/>
    <col min="6660" max="6660" width="50.88671875" style="62" customWidth="1"/>
    <col min="6661" max="6661" width="3.6640625" style="62" customWidth="1"/>
    <col min="6662" max="6662" width="13.109375" style="62" customWidth="1"/>
    <col min="6663" max="6664" width="6.5546875" style="62" bestFit="1" customWidth="1"/>
    <col min="6665" max="6665" width="11.88671875" style="62" bestFit="1" customWidth="1"/>
    <col min="6666" max="6913" width="9.109375" style="62"/>
    <col min="6914" max="6914" width="15.5546875" style="62" customWidth="1"/>
    <col min="6915" max="6915" width="3.88671875" style="62" customWidth="1"/>
    <col min="6916" max="6916" width="50.88671875" style="62" customWidth="1"/>
    <col min="6917" max="6917" width="3.6640625" style="62" customWidth="1"/>
    <col min="6918" max="6918" width="13.109375" style="62" customWidth="1"/>
    <col min="6919" max="6920" width="6.5546875" style="62" bestFit="1" customWidth="1"/>
    <col min="6921" max="6921" width="11.88671875" style="62" bestFit="1" customWidth="1"/>
    <col min="6922" max="7169" width="9.109375" style="62"/>
    <col min="7170" max="7170" width="15.5546875" style="62" customWidth="1"/>
    <col min="7171" max="7171" width="3.88671875" style="62" customWidth="1"/>
    <col min="7172" max="7172" width="50.88671875" style="62" customWidth="1"/>
    <col min="7173" max="7173" width="3.6640625" style="62" customWidth="1"/>
    <col min="7174" max="7174" width="13.109375" style="62" customWidth="1"/>
    <col min="7175" max="7176" width="6.5546875" style="62" bestFit="1" customWidth="1"/>
    <col min="7177" max="7177" width="11.88671875" style="62" bestFit="1" customWidth="1"/>
    <col min="7178" max="7425" width="9.109375" style="62"/>
    <col min="7426" max="7426" width="15.5546875" style="62" customWidth="1"/>
    <col min="7427" max="7427" width="3.88671875" style="62" customWidth="1"/>
    <col min="7428" max="7428" width="50.88671875" style="62" customWidth="1"/>
    <col min="7429" max="7429" width="3.6640625" style="62" customWidth="1"/>
    <col min="7430" max="7430" width="13.109375" style="62" customWidth="1"/>
    <col min="7431" max="7432" width="6.5546875" style="62" bestFit="1" customWidth="1"/>
    <col min="7433" max="7433" width="11.88671875" style="62" bestFit="1" customWidth="1"/>
    <col min="7434" max="7681" width="9.109375" style="62"/>
    <col min="7682" max="7682" width="15.5546875" style="62" customWidth="1"/>
    <col min="7683" max="7683" width="3.88671875" style="62" customWidth="1"/>
    <col min="7684" max="7684" width="50.88671875" style="62" customWidth="1"/>
    <col min="7685" max="7685" width="3.6640625" style="62" customWidth="1"/>
    <col min="7686" max="7686" width="13.109375" style="62" customWidth="1"/>
    <col min="7687" max="7688" width="6.5546875" style="62" bestFit="1" customWidth="1"/>
    <col min="7689" max="7689" width="11.88671875" style="62" bestFit="1" customWidth="1"/>
    <col min="7690" max="7937" width="9.109375" style="62"/>
    <col min="7938" max="7938" width="15.5546875" style="62" customWidth="1"/>
    <col min="7939" max="7939" width="3.88671875" style="62" customWidth="1"/>
    <col min="7940" max="7940" width="50.88671875" style="62" customWidth="1"/>
    <col min="7941" max="7941" width="3.6640625" style="62" customWidth="1"/>
    <col min="7942" max="7942" width="13.109375" style="62" customWidth="1"/>
    <col min="7943" max="7944" width="6.5546875" style="62" bestFit="1" customWidth="1"/>
    <col min="7945" max="7945" width="11.88671875" style="62" bestFit="1" customWidth="1"/>
    <col min="7946" max="8193" width="9.109375" style="62"/>
    <col min="8194" max="8194" width="15.5546875" style="62" customWidth="1"/>
    <col min="8195" max="8195" width="3.88671875" style="62" customWidth="1"/>
    <col min="8196" max="8196" width="50.88671875" style="62" customWidth="1"/>
    <col min="8197" max="8197" width="3.6640625" style="62" customWidth="1"/>
    <col min="8198" max="8198" width="13.109375" style="62" customWidth="1"/>
    <col min="8199" max="8200" width="6.5546875" style="62" bestFit="1" customWidth="1"/>
    <col min="8201" max="8201" width="11.88671875" style="62" bestFit="1" customWidth="1"/>
    <col min="8202" max="8449" width="9.109375" style="62"/>
    <col min="8450" max="8450" width="15.5546875" style="62" customWidth="1"/>
    <col min="8451" max="8451" width="3.88671875" style="62" customWidth="1"/>
    <col min="8452" max="8452" width="50.88671875" style="62" customWidth="1"/>
    <col min="8453" max="8453" width="3.6640625" style="62" customWidth="1"/>
    <col min="8454" max="8454" width="13.109375" style="62" customWidth="1"/>
    <col min="8455" max="8456" width="6.5546875" style="62" bestFit="1" customWidth="1"/>
    <col min="8457" max="8457" width="11.88671875" style="62" bestFit="1" customWidth="1"/>
    <col min="8458" max="8705" width="9.109375" style="62"/>
    <col min="8706" max="8706" width="15.5546875" style="62" customWidth="1"/>
    <col min="8707" max="8707" width="3.88671875" style="62" customWidth="1"/>
    <col min="8708" max="8708" width="50.88671875" style="62" customWidth="1"/>
    <col min="8709" max="8709" width="3.6640625" style="62" customWidth="1"/>
    <col min="8710" max="8710" width="13.109375" style="62" customWidth="1"/>
    <col min="8711" max="8712" width="6.5546875" style="62" bestFit="1" customWidth="1"/>
    <col min="8713" max="8713" width="11.88671875" style="62" bestFit="1" customWidth="1"/>
    <col min="8714" max="8961" width="9.109375" style="62"/>
    <col min="8962" max="8962" width="15.5546875" style="62" customWidth="1"/>
    <col min="8963" max="8963" width="3.88671875" style="62" customWidth="1"/>
    <col min="8964" max="8964" width="50.88671875" style="62" customWidth="1"/>
    <col min="8965" max="8965" width="3.6640625" style="62" customWidth="1"/>
    <col min="8966" max="8966" width="13.109375" style="62" customWidth="1"/>
    <col min="8967" max="8968" width="6.5546875" style="62" bestFit="1" customWidth="1"/>
    <col min="8969" max="8969" width="11.88671875" style="62" bestFit="1" customWidth="1"/>
    <col min="8970" max="9217" width="9.109375" style="62"/>
    <col min="9218" max="9218" width="15.5546875" style="62" customWidth="1"/>
    <col min="9219" max="9219" width="3.88671875" style="62" customWidth="1"/>
    <col min="9220" max="9220" width="50.88671875" style="62" customWidth="1"/>
    <col min="9221" max="9221" width="3.6640625" style="62" customWidth="1"/>
    <col min="9222" max="9222" width="13.109375" style="62" customWidth="1"/>
    <col min="9223" max="9224" width="6.5546875" style="62" bestFit="1" customWidth="1"/>
    <col min="9225" max="9225" width="11.88671875" style="62" bestFit="1" customWidth="1"/>
    <col min="9226" max="9473" width="9.109375" style="62"/>
    <col min="9474" max="9474" width="15.5546875" style="62" customWidth="1"/>
    <col min="9475" max="9475" width="3.88671875" style="62" customWidth="1"/>
    <col min="9476" max="9476" width="50.88671875" style="62" customWidth="1"/>
    <col min="9477" max="9477" width="3.6640625" style="62" customWidth="1"/>
    <col min="9478" max="9478" width="13.109375" style="62" customWidth="1"/>
    <col min="9479" max="9480" width="6.5546875" style="62" bestFit="1" customWidth="1"/>
    <col min="9481" max="9481" width="11.88671875" style="62" bestFit="1" customWidth="1"/>
    <col min="9482" max="9729" width="9.109375" style="62"/>
    <col min="9730" max="9730" width="15.5546875" style="62" customWidth="1"/>
    <col min="9731" max="9731" width="3.88671875" style="62" customWidth="1"/>
    <col min="9732" max="9732" width="50.88671875" style="62" customWidth="1"/>
    <col min="9733" max="9733" width="3.6640625" style="62" customWidth="1"/>
    <col min="9734" max="9734" width="13.109375" style="62" customWidth="1"/>
    <col min="9735" max="9736" width="6.5546875" style="62" bestFit="1" customWidth="1"/>
    <col min="9737" max="9737" width="11.88671875" style="62" bestFit="1" customWidth="1"/>
    <col min="9738" max="9985" width="9.109375" style="62"/>
    <col min="9986" max="9986" width="15.5546875" style="62" customWidth="1"/>
    <col min="9987" max="9987" width="3.88671875" style="62" customWidth="1"/>
    <col min="9988" max="9988" width="50.88671875" style="62" customWidth="1"/>
    <col min="9989" max="9989" width="3.6640625" style="62" customWidth="1"/>
    <col min="9990" max="9990" width="13.109375" style="62" customWidth="1"/>
    <col min="9991" max="9992" width="6.5546875" style="62" bestFit="1" customWidth="1"/>
    <col min="9993" max="9993" width="11.88671875" style="62" bestFit="1" customWidth="1"/>
    <col min="9994" max="10241" width="9.109375" style="62"/>
    <col min="10242" max="10242" width="15.5546875" style="62" customWidth="1"/>
    <col min="10243" max="10243" width="3.88671875" style="62" customWidth="1"/>
    <col min="10244" max="10244" width="50.88671875" style="62" customWidth="1"/>
    <col min="10245" max="10245" width="3.6640625" style="62" customWidth="1"/>
    <col min="10246" max="10246" width="13.109375" style="62" customWidth="1"/>
    <col min="10247" max="10248" width="6.5546875" style="62" bestFit="1" customWidth="1"/>
    <col min="10249" max="10249" width="11.88671875" style="62" bestFit="1" customWidth="1"/>
    <col min="10250" max="10497" width="9.109375" style="62"/>
    <col min="10498" max="10498" width="15.5546875" style="62" customWidth="1"/>
    <col min="10499" max="10499" width="3.88671875" style="62" customWidth="1"/>
    <col min="10500" max="10500" width="50.88671875" style="62" customWidth="1"/>
    <col min="10501" max="10501" width="3.6640625" style="62" customWidth="1"/>
    <col min="10502" max="10502" width="13.109375" style="62" customWidth="1"/>
    <col min="10503" max="10504" width="6.5546875" style="62" bestFit="1" customWidth="1"/>
    <col min="10505" max="10505" width="11.88671875" style="62" bestFit="1" customWidth="1"/>
    <col min="10506" max="10753" width="9.109375" style="62"/>
    <col min="10754" max="10754" width="15.5546875" style="62" customWidth="1"/>
    <col min="10755" max="10755" width="3.88671875" style="62" customWidth="1"/>
    <col min="10756" max="10756" width="50.88671875" style="62" customWidth="1"/>
    <col min="10757" max="10757" width="3.6640625" style="62" customWidth="1"/>
    <col min="10758" max="10758" width="13.109375" style="62" customWidth="1"/>
    <col min="10759" max="10760" width="6.5546875" style="62" bestFit="1" customWidth="1"/>
    <col min="10761" max="10761" width="11.88671875" style="62" bestFit="1" customWidth="1"/>
    <col min="10762" max="11009" width="9.109375" style="62"/>
    <col min="11010" max="11010" width="15.5546875" style="62" customWidth="1"/>
    <col min="11011" max="11011" width="3.88671875" style="62" customWidth="1"/>
    <col min="11012" max="11012" width="50.88671875" style="62" customWidth="1"/>
    <col min="11013" max="11013" width="3.6640625" style="62" customWidth="1"/>
    <col min="11014" max="11014" width="13.109375" style="62" customWidth="1"/>
    <col min="11015" max="11016" width="6.5546875" style="62" bestFit="1" customWidth="1"/>
    <col min="11017" max="11017" width="11.88671875" style="62" bestFit="1" customWidth="1"/>
    <col min="11018" max="11265" width="9.109375" style="62"/>
    <col min="11266" max="11266" width="15.5546875" style="62" customWidth="1"/>
    <col min="11267" max="11267" width="3.88671875" style="62" customWidth="1"/>
    <col min="11268" max="11268" width="50.88671875" style="62" customWidth="1"/>
    <col min="11269" max="11269" width="3.6640625" style="62" customWidth="1"/>
    <col min="11270" max="11270" width="13.109375" style="62" customWidth="1"/>
    <col min="11271" max="11272" width="6.5546875" style="62" bestFit="1" customWidth="1"/>
    <col min="11273" max="11273" width="11.88671875" style="62" bestFit="1" customWidth="1"/>
    <col min="11274" max="11521" width="9.109375" style="62"/>
    <col min="11522" max="11522" width="15.5546875" style="62" customWidth="1"/>
    <col min="11523" max="11523" width="3.88671875" style="62" customWidth="1"/>
    <col min="11524" max="11524" width="50.88671875" style="62" customWidth="1"/>
    <col min="11525" max="11525" width="3.6640625" style="62" customWidth="1"/>
    <col min="11526" max="11526" width="13.109375" style="62" customWidth="1"/>
    <col min="11527" max="11528" width="6.5546875" style="62" bestFit="1" customWidth="1"/>
    <col min="11529" max="11529" width="11.88671875" style="62" bestFit="1" customWidth="1"/>
    <col min="11530" max="11777" width="9.109375" style="62"/>
    <col min="11778" max="11778" width="15.5546875" style="62" customWidth="1"/>
    <col min="11779" max="11779" width="3.88671875" style="62" customWidth="1"/>
    <col min="11780" max="11780" width="50.88671875" style="62" customWidth="1"/>
    <col min="11781" max="11781" width="3.6640625" style="62" customWidth="1"/>
    <col min="11782" max="11782" width="13.109375" style="62" customWidth="1"/>
    <col min="11783" max="11784" width="6.5546875" style="62" bestFit="1" customWidth="1"/>
    <col min="11785" max="11785" width="11.88671875" style="62" bestFit="1" customWidth="1"/>
    <col min="11786" max="12033" width="9.109375" style="62"/>
    <col min="12034" max="12034" width="15.5546875" style="62" customWidth="1"/>
    <col min="12035" max="12035" width="3.88671875" style="62" customWidth="1"/>
    <col min="12036" max="12036" width="50.88671875" style="62" customWidth="1"/>
    <col min="12037" max="12037" width="3.6640625" style="62" customWidth="1"/>
    <col min="12038" max="12038" width="13.109375" style="62" customWidth="1"/>
    <col min="12039" max="12040" width="6.5546875" style="62" bestFit="1" customWidth="1"/>
    <col min="12041" max="12041" width="11.88671875" style="62" bestFit="1" customWidth="1"/>
    <col min="12042" max="12289" width="9.109375" style="62"/>
    <col min="12290" max="12290" width="15.5546875" style="62" customWidth="1"/>
    <col min="12291" max="12291" width="3.88671875" style="62" customWidth="1"/>
    <col min="12292" max="12292" width="50.88671875" style="62" customWidth="1"/>
    <col min="12293" max="12293" width="3.6640625" style="62" customWidth="1"/>
    <col min="12294" max="12294" width="13.109375" style="62" customWidth="1"/>
    <col min="12295" max="12296" width="6.5546875" style="62" bestFit="1" customWidth="1"/>
    <col min="12297" max="12297" width="11.88671875" style="62" bestFit="1" customWidth="1"/>
    <col min="12298" max="12545" width="9.109375" style="62"/>
    <col min="12546" max="12546" width="15.5546875" style="62" customWidth="1"/>
    <col min="12547" max="12547" width="3.88671875" style="62" customWidth="1"/>
    <col min="12548" max="12548" width="50.88671875" style="62" customWidth="1"/>
    <col min="12549" max="12549" width="3.6640625" style="62" customWidth="1"/>
    <col min="12550" max="12550" width="13.109375" style="62" customWidth="1"/>
    <col min="12551" max="12552" width="6.5546875" style="62" bestFit="1" customWidth="1"/>
    <col min="12553" max="12553" width="11.88671875" style="62" bestFit="1" customWidth="1"/>
    <col min="12554" max="12801" width="9.109375" style="62"/>
    <col min="12802" max="12802" width="15.5546875" style="62" customWidth="1"/>
    <col min="12803" max="12803" width="3.88671875" style="62" customWidth="1"/>
    <col min="12804" max="12804" width="50.88671875" style="62" customWidth="1"/>
    <col min="12805" max="12805" width="3.6640625" style="62" customWidth="1"/>
    <col min="12806" max="12806" width="13.109375" style="62" customWidth="1"/>
    <col min="12807" max="12808" width="6.5546875" style="62" bestFit="1" customWidth="1"/>
    <col min="12809" max="12809" width="11.88671875" style="62" bestFit="1" customWidth="1"/>
    <col min="12810" max="13057" width="9.109375" style="62"/>
    <col min="13058" max="13058" width="15.5546875" style="62" customWidth="1"/>
    <col min="13059" max="13059" width="3.88671875" style="62" customWidth="1"/>
    <col min="13060" max="13060" width="50.88671875" style="62" customWidth="1"/>
    <col min="13061" max="13061" width="3.6640625" style="62" customWidth="1"/>
    <col min="13062" max="13062" width="13.109375" style="62" customWidth="1"/>
    <col min="13063" max="13064" width="6.5546875" style="62" bestFit="1" customWidth="1"/>
    <col min="13065" max="13065" width="11.88671875" style="62" bestFit="1" customWidth="1"/>
    <col min="13066" max="13313" width="9.109375" style="62"/>
    <col min="13314" max="13314" width="15.5546875" style="62" customWidth="1"/>
    <col min="13315" max="13315" width="3.88671875" style="62" customWidth="1"/>
    <col min="13316" max="13316" width="50.88671875" style="62" customWidth="1"/>
    <col min="13317" max="13317" width="3.6640625" style="62" customWidth="1"/>
    <col min="13318" max="13318" width="13.109375" style="62" customWidth="1"/>
    <col min="13319" max="13320" width="6.5546875" style="62" bestFit="1" customWidth="1"/>
    <col min="13321" max="13321" width="11.88671875" style="62" bestFit="1" customWidth="1"/>
    <col min="13322" max="13569" width="9.109375" style="62"/>
    <col min="13570" max="13570" width="15.5546875" style="62" customWidth="1"/>
    <col min="13571" max="13571" width="3.88671875" style="62" customWidth="1"/>
    <col min="13572" max="13572" width="50.88671875" style="62" customWidth="1"/>
    <col min="13573" max="13573" width="3.6640625" style="62" customWidth="1"/>
    <col min="13574" max="13574" width="13.109375" style="62" customWidth="1"/>
    <col min="13575" max="13576" width="6.5546875" style="62" bestFit="1" customWidth="1"/>
    <col min="13577" max="13577" width="11.88671875" style="62" bestFit="1" customWidth="1"/>
    <col min="13578" max="13825" width="9.109375" style="62"/>
    <col min="13826" max="13826" width="15.5546875" style="62" customWidth="1"/>
    <col min="13827" max="13827" width="3.88671875" style="62" customWidth="1"/>
    <col min="13828" max="13828" width="50.88671875" style="62" customWidth="1"/>
    <col min="13829" max="13829" width="3.6640625" style="62" customWidth="1"/>
    <col min="13830" max="13830" width="13.109375" style="62" customWidth="1"/>
    <col min="13831" max="13832" width="6.5546875" style="62" bestFit="1" customWidth="1"/>
    <col min="13833" max="13833" width="11.88671875" style="62" bestFit="1" customWidth="1"/>
    <col min="13834" max="14081" width="9.109375" style="62"/>
    <col min="14082" max="14082" width="15.5546875" style="62" customWidth="1"/>
    <col min="14083" max="14083" width="3.88671875" style="62" customWidth="1"/>
    <col min="14084" max="14084" width="50.88671875" style="62" customWidth="1"/>
    <col min="14085" max="14085" width="3.6640625" style="62" customWidth="1"/>
    <col min="14086" max="14086" width="13.109375" style="62" customWidth="1"/>
    <col min="14087" max="14088" width="6.5546875" style="62" bestFit="1" customWidth="1"/>
    <col min="14089" max="14089" width="11.88671875" style="62" bestFit="1" customWidth="1"/>
    <col min="14090" max="14337" width="9.109375" style="62"/>
    <col min="14338" max="14338" width="15.5546875" style="62" customWidth="1"/>
    <col min="14339" max="14339" width="3.88671875" style="62" customWidth="1"/>
    <col min="14340" max="14340" width="50.88671875" style="62" customWidth="1"/>
    <col min="14341" max="14341" width="3.6640625" style="62" customWidth="1"/>
    <col min="14342" max="14342" width="13.109375" style="62" customWidth="1"/>
    <col min="14343" max="14344" width="6.5546875" style="62" bestFit="1" customWidth="1"/>
    <col min="14345" max="14345" width="11.88671875" style="62" bestFit="1" customWidth="1"/>
    <col min="14346" max="14593" width="9.109375" style="62"/>
    <col min="14594" max="14594" width="15.5546875" style="62" customWidth="1"/>
    <col min="14595" max="14595" width="3.88671875" style="62" customWidth="1"/>
    <col min="14596" max="14596" width="50.88671875" style="62" customWidth="1"/>
    <col min="14597" max="14597" width="3.6640625" style="62" customWidth="1"/>
    <col min="14598" max="14598" width="13.109375" style="62" customWidth="1"/>
    <col min="14599" max="14600" width="6.5546875" style="62" bestFit="1" customWidth="1"/>
    <col min="14601" max="14601" width="11.88671875" style="62" bestFit="1" customWidth="1"/>
    <col min="14602" max="14849" width="9.109375" style="62"/>
    <col min="14850" max="14850" width="15.5546875" style="62" customWidth="1"/>
    <col min="14851" max="14851" width="3.88671875" style="62" customWidth="1"/>
    <col min="14852" max="14852" width="50.88671875" style="62" customWidth="1"/>
    <col min="14853" max="14853" width="3.6640625" style="62" customWidth="1"/>
    <col min="14854" max="14854" width="13.109375" style="62" customWidth="1"/>
    <col min="14855" max="14856" width="6.5546875" style="62" bestFit="1" customWidth="1"/>
    <col min="14857" max="14857" width="11.88671875" style="62" bestFit="1" customWidth="1"/>
    <col min="14858" max="15105" width="9.109375" style="62"/>
    <col min="15106" max="15106" width="15.5546875" style="62" customWidth="1"/>
    <col min="15107" max="15107" width="3.88671875" style="62" customWidth="1"/>
    <col min="15108" max="15108" width="50.88671875" style="62" customWidth="1"/>
    <col min="15109" max="15109" width="3.6640625" style="62" customWidth="1"/>
    <col min="15110" max="15110" width="13.109375" style="62" customWidth="1"/>
    <col min="15111" max="15112" width="6.5546875" style="62" bestFit="1" customWidth="1"/>
    <col min="15113" max="15113" width="11.88671875" style="62" bestFit="1" customWidth="1"/>
    <col min="15114" max="15361" width="9.109375" style="62"/>
    <col min="15362" max="15362" width="15.5546875" style="62" customWidth="1"/>
    <col min="15363" max="15363" width="3.88671875" style="62" customWidth="1"/>
    <col min="15364" max="15364" width="50.88671875" style="62" customWidth="1"/>
    <col min="15365" max="15365" width="3.6640625" style="62" customWidth="1"/>
    <col min="15366" max="15366" width="13.109375" style="62" customWidth="1"/>
    <col min="15367" max="15368" width="6.5546875" style="62" bestFit="1" customWidth="1"/>
    <col min="15369" max="15369" width="11.88671875" style="62" bestFit="1" customWidth="1"/>
    <col min="15370" max="15617" width="9.109375" style="62"/>
    <col min="15618" max="15618" width="15.5546875" style="62" customWidth="1"/>
    <col min="15619" max="15619" width="3.88671875" style="62" customWidth="1"/>
    <col min="15620" max="15620" width="50.88671875" style="62" customWidth="1"/>
    <col min="15621" max="15621" width="3.6640625" style="62" customWidth="1"/>
    <col min="15622" max="15622" width="13.109375" style="62" customWidth="1"/>
    <col min="15623" max="15624" width="6.5546875" style="62" bestFit="1" customWidth="1"/>
    <col min="15625" max="15625" width="11.88671875" style="62" bestFit="1" customWidth="1"/>
    <col min="15626" max="15873" width="9.109375" style="62"/>
    <col min="15874" max="15874" width="15.5546875" style="62" customWidth="1"/>
    <col min="15875" max="15875" width="3.88671875" style="62" customWidth="1"/>
    <col min="15876" max="15876" width="50.88671875" style="62" customWidth="1"/>
    <col min="15877" max="15877" width="3.6640625" style="62" customWidth="1"/>
    <col min="15878" max="15878" width="13.109375" style="62" customWidth="1"/>
    <col min="15879" max="15880" width="6.5546875" style="62" bestFit="1" customWidth="1"/>
    <col min="15881" max="15881" width="11.88671875" style="62" bestFit="1" customWidth="1"/>
    <col min="15882" max="16129" width="9.109375" style="62"/>
    <col min="16130" max="16130" width="15.5546875" style="62" customWidth="1"/>
    <col min="16131" max="16131" width="3.88671875" style="62" customWidth="1"/>
    <col min="16132" max="16132" width="50.88671875" style="62" customWidth="1"/>
    <col min="16133" max="16133" width="3.6640625" style="62" customWidth="1"/>
    <col min="16134" max="16134" width="13.109375" style="62" customWidth="1"/>
    <col min="16135" max="16136" width="6.5546875" style="62" bestFit="1" customWidth="1"/>
    <col min="16137" max="16137" width="11.88671875" style="62" bestFit="1" customWidth="1"/>
    <col min="16138" max="16384" width="9.109375" style="62"/>
  </cols>
  <sheetData>
    <row r="1" spans="1:9">
      <c r="A1" s="167" t="s">
        <v>384</v>
      </c>
      <c r="B1" s="167"/>
      <c r="C1" s="167"/>
      <c r="D1" s="167"/>
      <c r="E1" s="167"/>
      <c r="F1" s="167"/>
      <c r="G1" s="167"/>
      <c r="H1" s="167"/>
      <c r="I1" s="167"/>
    </row>
    <row r="3" spans="1:9">
      <c r="A3" s="63" t="s">
        <v>0</v>
      </c>
    </row>
    <row r="4" spans="1:9" ht="64.8">
      <c r="A4" s="64" t="s">
        <v>1</v>
      </c>
      <c r="B4" s="64" t="s">
        <v>2</v>
      </c>
      <c r="C4" s="65" t="s">
        <v>3</v>
      </c>
      <c r="D4" s="66" t="s">
        <v>4</v>
      </c>
      <c r="E4" s="65" t="s">
        <v>5</v>
      </c>
      <c r="F4" s="67" t="s">
        <v>6</v>
      </c>
      <c r="G4" s="8" t="s">
        <v>7</v>
      </c>
      <c r="H4" s="9" t="s">
        <v>8</v>
      </c>
      <c r="I4" s="68" t="s">
        <v>9</v>
      </c>
    </row>
    <row r="5" spans="1:9">
      <c r="A5" s="69">
        <v>51700229</v>
      </c>
      <c r="B5" s="21" t="s">
        <v>98</v>
      </c>
      <c r="C5" s="22" t="s">
        <v>99</v>
      </c>
      <c r="D5" s="22" t="s">
        <v>100</v>
      </c>
      <c r="E5" s="22" t="s">
        <v>13</v>
      </c>
      <c r="F5" s="83" t="s">
        <v>14</v>
      </c>
      <c r="G5" s="29">
        <v>2300</v>
      </c>
      <c r="H5" s="47">
        <v>1500</v>
      </c>
      <c r="I5" s="85"/>
    </row>
    <row r="6" spans="1:9">
      <c r="A6" s="71"/>
      <c r="B6" s="71"/>
      <c r="C6" s="71"/>
      <c r="D6" s="71"/>
      <c r="E6" s="71"/>
      <c r="F6" s="72" t="s">
        <v>19</v>
      </c>
      <c r="G6" s="19">
        <f>SUM(G5:G5)</f>
        <v>2300</v>
      </c>
      <c r="H6" s="19">
        <f>SUM(H5:H5)</f>
        <v>1500</v>
      </c>
    </row>
    <row r="7" spans="1:9">
      <c r="F7" s="63"/>
      <c r="G7" s="46"/>
      <c r="H7" s="46"/>
    </row>
    <row r="8" spans="1:9">
      <c r="A8" s="63" t="s">
        <v>20</v>
      </c>
    </row>
    <row r="9" spans="1:9">
      <c r="A9" s="71" t="s">
        <v>32</v>
      </c>
    </row>
    <row r="10" spans="1:9">
      <c r="A10" s="71"/>
      <c r="B10" s="71"/>
      <c r="C10" s="71"/>
      <c r="D10" s="71"/>
      <c r="E10" s="71"/>
      <c r="F10" s="72"/>
      <c r="I10" s="2"/>
    </row>
    <row r="11" spans="1:9">
      <c r="A11" s="63" t="s">
        <v>27</v>
      </c>
    </row>
    <row r="12" spans="1:9">
      <c r="A12" s="71" t="s">
        <v>32</v>
      </c>
    </row>
    <row r="13" spans="1:9">
      <c r="A13" s="63"/>
    </row>
    <row r="14" spans="1:9">
      <c r="A14" s="72" t="s">
        <v>31</v>
      </c>
    </row>
    <row r="15" spans="1:9" ht="64.8">
      <c r="A15" s="64" t="s">
        <v>35</v>
      </c>
      <c r="B15" s="64" t="s">
        <v>2</v>
      </c>
      <c r="C15" s="65" t="s">
        <v>3</v>
      </c>
      <c r="D15" s="66" t="s">
        <v>4</v>
      </c>
      <c r="E15" s="65" t="s">
        <v>5</v>
      </c>
      <c r="F15" s="73" t="s">
        <v>6</v>
      </c>
      <c r="G15" s="8" t="s">
        <v>7</v>
      </c>
      <c r="H15" s="9" t="s">
        <v>8</v>
      </c>
      <c r="I15" s="68" t="s">
        <v>9</v>
      </c>
    </row>
    <row r="16" spans="1:9">
      <c r="A16" s="69">
        <v>51700164</v>
      </c>
      <c r="B16" s="21" t="s">
        <v>101</v>
      </c>
      <c r="C16" s="22" t="s">
        <v>99</v>
      </c>
      <c r="D16" s="23" t="s">
        <v>102</v>
      </c>
      <c r="E16" s="22" t="s">
        <v>77</v>
      </c>
      <c r="F16" s="74" t="s">
        <v>14</v>
      </c>
      <c r="G16" s="29">
        <v>4600</v>
      </c>
      <c r="H16" s="47">
        <v>3000</v>
      </c>
      <c r="I16" s="85"/>
    </row>
    <row r="17" spans="1:10">
      <c r="A17" s="69">
        <v>51700716</v>
      </c>
      <c r="B17" s="21" t="s">
        <v>103</v>
      </c>
      <c r="C17" s="22" t="s">
        <v>99</v>
      </c>
      <c r="D17" s="23" t="s">
        <v>104</v>
      </c>
      <c r="E17" s="22" t="s">
        <v>77</v>
      </c>
      <c r="F17" s="74" t="s">
        <v>24</v>
      </c>
      <c r="G17" s="29">
        <v>9200</v>
      </c>
      <c r="H17" s="47">
        <v>6000</v>
      </c>
      <c r="I17" s="85"/>
    </row>
    <row r="18" spans="1:10">
      <c r="A18" s="69">
        <v>51701412</v>
      </c>
      <c r="B18" s="21" t="s">
        <v>105</v>
      </c>
      <c r="C18" s="22" t="s">
        <v>99</v>
      </c>
      <c r="D18" s="23" t="s">
        <v>106</v>
      </c>
      <c r="E18" s="22" t="s">
        <v>77</v>
      </c>
      <c r="F18" s="74" t="s">
        <v>24</v>
      </c>
      <c r="G18" s="29">
        <v>4600</v>
      </c>
      <c r="H18" s="47">
        <v>3000</v>
      </c>
      <c r="I18" s="85"/>
      <c r="J18" s="86" t="s">
        <v>74</v>
      </c>
    </row>
    <row r="19" spans="1:10">
      <c r="A19" s="71"/>
      <c r="B19" s="71"/>
      <c r="C19" s="71"/>
      <c r="D19" s="71"/>
      <c r="E19" s="71"/>
      <c r="F19" s="72" t="s">
        <v>19</v>
      </c>
      <c r="G19" s="19">
        <f>SUM(G16:G18)</f>
        <v>18400</v>
      </c>
      <c r="H19" s="19">
        <f>SUM(H16:H18)</f>
        <v>12000</v>
      </c>
      <c r="I19" s="75"/>
    </row>
    <row r="20" spans="1:10">
      <c r="A20" s="78" t="s">
        <v>33</v>
      </c>
    </row>
    <row r="21" spans="1:10">
      <c r="A21" s="71" t="s">
        <v>34</v>
      </c>
    </row>
    <row r="23" spans="1:10">
      <c r="A23" s="63" t="s">
        <v>375</v>
      </c>
    </row>
    <row r="24" spans="1:10">
      <c r="A24" s="71" t="s">
        <v>376</v>
      </c>
      <c r="B24" s="80"/>
      <c r="C24" s="80"/>
      <c r="D24" s="80"/>
      <c r="E24" s="80"/>
      <c r="F24" s="80"/>
      <c r="G24" s="33"/>
      <c r="H24" s="33"/>
      <c r="I24" s="62" t="s">
        <v>107</v>
      </c>
    </row>
    <row r="25" spans="1:10">
      <c r="A25" s="71"/>
      <c r="B25" s="80"/>
      <c r="C25" s="80"/>
      <c r="D25" s="80"/>
      <c r="E25" s="80"/>
      <c r="F25" s="80"/>
      <c r="G25" s="33"/>
      <c r="H25" s="33"/>
    </row>
    <row r="26" spans="1:10">
      <c r="A26" s="72"/>
      <c r="B26" s="71"/>
      <c r="C26" s="71"/>
      <c r="D26" s="71"/>
      <c r="E26" s="71"/>
      <c r="F26" s="71"/>
      <c r="G26" s="35"/>
      <c r="H26" s="35"/>
    </row>
    <row r="27" spans="1:10">
      <c r="A27" s="71"/>
      <c r="B27" s="71"/>
      <c r="C27" s="71"/>
      <c r="D27" s="71"/>
      <c r="E27" s="71"/>
      <c r="F27" s="71"/>
      <c r="G27" s="35"/>
      <c r="H27" s="35"/>
    </row>
    <row r="28" spans="1:10">
      <c r="A28" s="81"/>
      <c r="B28" s="81"/>
      <c r="C28" s="77"/>
      <c r="D28" s="82"/>
      <c r="E28" s="77"/>
      <c r="F28" s="77"/>
      <c r="G28" s="33"/>
      <c r="H28" s="61"/>
    </row>
    <row r="29" spans="1:10">
      <c r="A29" s="72"/>
      <c r="B29" s="71"/>
      <c r="C29" s="71"/>
      <c r="D29" s="71"/>
      <c r="E29" s="71"/>
      <c r="F29" s="71"/>
      <c r="G29" s="35"/>
      <c r="H29" s="35"/>
    </row>
    <row r="30" spans="1:10">
      <c r="A30" s="71"/>
      <c r="B30" s="71"/>
      <c r="C30" s="71"/>
      <c r="D30" s="71"/>
      <c r="E30" s="71"/>
      <c r="F30" s="71"/>
      <c r="G30" s="35"/>
      <c r="H30" s="35"/>
    </row>
    <row r="31" spans="1:10">
      <c r="A31" s="81"/>
      <c r="B31" s="81"/>
      <c r="C31" s="77"/>
      <c r="D31" s="82"/>
      <c r="E31" s="77"/>
      <c r="F31" s="77"/>
      <c r="G31" s="33"/>
      <c r="H31" s="61"/>
    </row>
    <row r="32" spans="1:10">
      <c r="A32" s="78"/>
    </row>
    <row r="33" spans="1:8">
      <c r="A33" s="71"/>
      <c r="B33" s="71"/>
      <c r="C33" s="71"/>
      <c r="D33" s="71"/>
      <c r="E33" s="71"/>
      <c r="F33" s="71"/>
      <c r="G33" s="35"/>
      <c r="H33" s="35"/>
    </row>
    <row r="34" spans="1:8">
      <c r="A34" s="81"/>
      <c r="B34" s="81"/>
      <c r="C34" s="77"/>
      <c r="D34" s="82"/>
      <c r="E34" s="77"/>
      <c r="F34" s="77"/>
      <c r="G34" s="33"/>
      <c r="H34" s="61"/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workbookViewId="0">
      <selection activeCell="D10" sqref="D10"/>
    </sheetView>
  </sheetViews>
  <sheetFormatPr defaultRowHeight="14.4"/>
  <cols>
    <col min="1" max="1" width="9.33203125" style="1" customWidth="1"/>
    <col min="2" max="2" width="22.88671875" style="1" customWidth="1"/>
    <col min="3" max="3" width="3.6640625" style="1" customWidth="1"/>
    <col min="4" max="4" width="70.6640625" style="1" customWidth="1"/>
    <col min="5" max="5" width="3.6640625" style="1" customWidth="1"/>
    <col min="6" max="6" width="12.44140625" style="1" customWidth="1"/>
    <col min="7" max="8" width="6.5546875" style="2" customWidth="1"/>
    <col min="9" max="9" width="11.88671875" style="1" customWidth="1"/>
    <col min="10" max="13" width="9.109375" style="1" customWidth="1"/>
    <col min="14" max="256" width="9.109375" style="1"/>
    <col min="257" max="257" width="9.33203125" style="1" customWidth="1"/>
    <col min="258" max="258" width="22.88671875" style="1" customWidth="1"/>
    <col min="259" max="259" width="3.6640625" style="1" customWidth="1"/>
    <col min="260" max="260" width="70.6640625" style="1" customWidth="1"/>
    <col min="261" max="261" width="3.6640625" style="1" customWidth="1"/>
    <col min="262" max="262" width="12.44140625" style="1" customWidth="1"/>
    <col min="263" max="264" width="6.5546875" style="1" customWidth="1"/>
    <col min="265" max="265" width="11.88671875" style="1" customWidth="1"/>
    <col min="266" max="269" width="9.109375" style="1" customWidth="1"/>
    <col min="270" max="512" width="9.109375" style="1"/>
    <col min="513" max="513" width="9.33203125" style="1" customWidth="1"/>
    <col min="514" max="514" width="22.88671875" style="1" customWidth="1"/>
    <col min="515" max="515" width="3.6640625" style="1" customWidth="1"/>
    <col min="516" max="516" width="70.6640625" style="1" customWidth="1"/>
    <col min="517" max="517" width="3.6640625" style="1" customWidth="1"/>
    <col min="518" max="518" width="12.44140625" style="1" customWidth="1"/>
    <col min="519" max="520" width="6.5546875" style="1" customWidth="1"/>
    <col min="521" max="521" width="11.88671875" style="1" customWidth="1"/>
    <col min="522" max="525" width="9.109375" style="1" customWidth="1"/>
    <col min="526" max="768" width="9.109375" style="1"/>
    <col min="769" max="769" width="9.33203125" style="1" customWidth="1"/>
    <col min="770" max="770" width="22.88671875" style="1" customWidth="1"/>
    <col min="771" max="771" width="3.6640625" style="1" customWidth="1"/>
    <col min="772" max="772" width="70.6640625" style="1" customWidth="1"/>
    <col min="773" max="773" width="3.6640625" style="1" customWidth="1"/>
    <col min="774" max="774" width="12.44140625" style="1" customWidth="1"/>
    <col min="775" max="776" width="6.5546875" style="1" customWidth="1"/>
    <col min="777" max="777" width="11.88671875" style="1" customWidth="1"/>
    <col min="778" max="781" width="9.109375" style="1" customWidth="1"/>
    <col min="782" max="1024" width="9.109375" style="1"/>
    <col min="1025" max="1025" width="9.33203125" style="1" customWidth="1"/>
    <col min="1026" max="1026" width="22.88671875" style="1" customWidth="1"/>
    <col min="1027" max="1027" width="3.6640625" style="1" customWidth="1"/>
    <col min="1028" max="1028" width="70.6640625" style="1" customWidth="1"/>
    <col min="1029" max="1029" width="3.6640625" style="1" customWidth="1"/>
    <col min="1030" max="1030" width="12.44140625" style="1" customWidth="1"/>
    <col min="1031" max="1032" width="6.5546875" style="1" customWidth="1"/>
    <col min="1033" max="1033" width="11.88671875" style="1" customWidth="1"/>
    <col min="1034" max="1037" width="9.109375" style="1" customWidth="1"/>
    <col min="1038" max="1280" width="9.109375" style="1"/>
    <col min="1281" max="1281" width="9.33203125" style="1" customWidth="1"/>
    <col min="1282" max="1282" width="22.88671875" style="1" customWidth="1"/>
    <col min="1283" max="1283" width="3.6640625" style="1" customWidth="1"/>
    <col min="1284" max="1284" width="70.6640625" style="1" customWidth="1"/>
    <col min="1285" max="1285" width="3.6640625" style="1" customWidth="1"/>
    <col min="1286" max="1286" width="12.44140625" style="1" customWidth="1"/>
    <col min="1287" max="1288" width="6.5546875" style="1" customWidth="1"/>
    <col min="1289" max="1289" width="11.88671875" style="1" customWidth="1"/>
    <col min="1290" max="1293" width="9.109375" style="1" customWidth="1"/>
    <col min="1294" max="1536" width="9.109375" style="1"/>
    <col min="1537" max="1537" width="9.33203125" style="1" customWidth="1"/>
    <col min="1538" max="1538" width="22.88671875" style="1" customWidth="1"/>
    <col min="1539" max="1539" width="3.6640625" style="1" customWidth="1"/>
    <col min="1540" max="1540" width="70.6640625" style="1" customWidth="1"/>
    <col min="1541" max="1541" width="3.6640625" style="1" customWidth="1"/>
    <col min="1542" max="1542" width="12.44140625" style="1" customWidth="1"/>
    <col min="1543" max="1544" width="6.5546875" style="1" customWidth="1"/>
    <col min="1545" max="1545" width="11.88671875" style="1" customWidth="1"/>
    <col min="1546" max="1549" width="9.109375" style="1" customWidth="1"/>
    <col min="1550" max="1792" width="9.109375" style="1"/>
    <col min="1793" max="1793" width="9.33203125" style="1" customWidth="1"/>
    <col min="1794" max="1794" width="22.88671875" style="1" customWidth="1"/>
    <col min="1795" max="1795" width="3.6640625" style="1" customWidth="1"/>
    <col min="1796" max="1796" width="70.6640625" style="1" customWidth="1"/>
    <col min="1797" max="1797" width="3.6640625" style="1" customWidth="1"/>
    <col min="1798" max="1798" width="12.44140625" style="1" customWidth="1"/>
    <col min="1799" max="1800" width="6.5546875" style="1" customWidth="1"/>
    <col min="1801" max="1801" width="11.88671875" style="1" customWidth="1"/>
    <col min="1802" max="1805" width="9.109375" style="1" customWidth="1"/>
    <col min="1806" max="2048" width="9.109375" style="1"/>
    <col min="2049" max="2049" width="9.33203125" style="1" customWidth="1"/>
    <col min="2050" max="2050" width="22.88671875" style="1" customWidth="1"/>
    <col min="2051" max="2051" width="3.6640625" style="1" customWidth="1"/>
    <col min="2052" max="2052" width="70.6640625" style="1" customWidth="1"/>
    <col min="2053" max="2053" width="3.6640625" style="1" customWidth="1"/>
    <col min="2054" max="2054" width="12.44140625" style="1" customWidth="1"/>
    <col min="2055" max="2056" width="6.5546875" style="1" customWidth="1"/>
    <col min="2057" max="2057" width="11.88671875" style="1" customWidth="1"/>
    <col min="2058" max="2061" width="9.109375" style="1" customWidth="1"/>
    <col min="2062" max="2304" width="9.109375" style="1"/>
    <col min="2305" max="2305" width="9.33203125" style="1" customWidth="1"/>
    <col min="2306" max="2306" width="22.88671875" style="1" customWidth="1"/>
    <col min="2307" max="2307" width="3.6640625" style="1" customWidth="1"/>
    <col min="2308" max="2308" width="70.6640625" style="1" customWidth="1"/>
    <col min="2309" max="2309" width="3.6640625" style="1" customWidth="1"/>
    <col min="2310" max="2310" width="12.44140625" style="1" customWidth="1"/>
    <col min="2311" max="2312" width="6.5546875" style="1" customWidth="1"/>
    <col min="2313" max="2313" width="11.88671875" style="1" customWidth="1"/>
    <col min="2314" max="2317" width="9.109375" style="1" customWidth="1"/>
    <col min="2318" max="2560" width="9.109375" style="1"/>
    <col min="2561" max="2561" width="9.33203125" style="1" customWidth="1"/>
    <col min="2562" max="2562" width="22.88671875" style="1" customWidth="1"/>
    <col min="2563" max="2563" width="3.6640625" style="1" customWidth="1"/>
    <col min="2564" max="2564" width="70.6640625" style="1" customWidth="1"/>
    <col min="2565" max="2565" width="3.6640625" style="1" customWidth="1"/>
    <col min="2566" max="2566" width="12.44140625" style="1" customWidth="1"/>
    <col min="2567" max="2568" width="6.5546875" style="1" customWidth="1"/>
    <col min="2569" max="2569" width="11.88671875" style="1" customWidth="1"/>
    <col min="2570" max="2573" width="9.109375" style="1" customWidth="1"/>
    <col min="2574" max="2816" width="9.109375" style="1"/>
    <col min="2817" max="2817" width="9.33203125" style="1" customWidth="1"/>
    <col min="2818" max="2818" width="22.88671875" style="1" customWidth="1"/>
    <col min="2819" max="2819" width="3.6640625" style="1" customWidth="1"/>
    <col min="2820" max="2820" width="70.6640625" style="1" customWidth="1"/>
    <col min="2821" max="2821" width="3.6640625" style="1" customWidth="1"/>
    <col min="2822" max="2822" width="12.44140625" style="1" customWidth="1"/>
    <col min="2823" max="2824" width="6.5546875" style="1" customWidth="1"/>
    <col min="2825" max="2825" width="11.88671875" style="1" customWidth="1"/>
    <col min="2826" max="2829" width="9.109375" style="1" customWidth="1"/>
    <col min="2830" max="3072" width="9.109375" style="1"/>
    <col min="3073" max="3073" width="9.33203125" style="1" customWidth="1"/>
    <col min="3074" max="3074" width="22.88671875" style="1" customWidth="1"/>
    <col min="3075" max="3075" width="3.6640625" style="1" customWidth="1"/>
    <col min="3076" max="3076" width="70.6640625" style="1" customWidth="1"/>
    <col min="3077" max="3077" width="3.6640625" style="1" customWidth="1"/>
    <col min="3078" max="3078" width="12.44140625" style="1" customWidth="1"/>
    <col min="3079" max="3080" width="6.5546875" style="1" customWidth="1"/>
    <col min="3081" max="3081" width="11.88671875" style="1" customWidth="1"/>
    <col min="3082" max="3085" width="9.109375" style="1" customWidth="1"/>
    <col min="3086" max="3328" width="9.109375" style="1"/>
    <col min="3329" max="3329" width="9.33203125" style="1" customWidth="1"/>
    <col min="3330" max="3330" width="22.88671875" style="1" customWidth="1"/>
    <col min="3331" max="3331" width="3.6640625" style="1" customWidth="1"/>
    <col min="3332" max="3332" width="70.6640625" style="1" customWidth="1"/>
    <col min="3333" max="3333" width="3.6640625" style="1" customWidth="1"/>
    <col min="3334" max="3334" width="12.44140625" style="1" customWidth="1"/>
    <col min="3335" max="3336" width="6.5546875" style="1" customWidth="1"/>
    <col min="3337" max="3337" width="11.88671875" style="1" customWidth="1"/>
    <col min="3338" max="3341" width="9.109375" style="1" customWidth="1"/>
    <col min="3342" max="3584" width="9.109375" style="1"/>
    <col min="3585" max="3585" width="9.33203125" style="1" customWidth="1"/>
    <col min="3586" max="3586" width="22.88671875" style="1" customWidth="1"/>
    <col min="3587" max="3587" width="3.6640625" style="1" customWidth="1"/>
    <col min="3588" max="3588" width="70.6640625" style="1" customWidth="1"/>
    <col min="3589" max="3589" width="3.6640625" style="1" customWidth="1"/>
    <col min="3590" max="3590" width="12.44140625" style="1" customWidth="1"/>
    <col min="3591" max="3592" width="6.5546875" style="1" customWidth="1"/>
    <col min="3593" max="3593" width="11.88671875" style="1" customWidth="1"/>
    <col min="3594" max="3597" width="9.109375" style="1" customWidth="1"/>
    <col min="3598" max="3840" width="9.109375" style="1"/>
    <col min="3841" max="3841" width="9.33203125" style="1" customWidth="1"/>
    <col min="3842" max="3842" width="22.88671875" style="1" customWidth="1"/>
    <col min="3843" max="3843" width="3.6640625" style="1" customWidth="1"/>
    <col min="3844" max="3844" width="70.6640625" style="1" customWidth="1"/>
    <col min="3845" max="3845" width="3.6640625" style="1" customWidth="1"/>
    <col min="3846" max="3846" width="12.44140625" style="1" customWidth="1"/>
    <col min="3847" max="3848" width="6.5546875" style="1" customWidth="1"/>
    <col min="3849" max="3849" width="11.88671875" style="1" customWidth="1"/>
    <col min="3850" max="3853" width="9.109375" style="1" customWidth="1"/>
    <col min="3854" max="4096" width="9.109375" style="1"/>
    <col min="4097" max="4097" width="9.33203125" style="1" customWidth="1"/>
    <col min="4098" max="4098" width="22.88671875" style="1" customWidth="1"/>
    <col min="4099" max="4099" width="3.6640625" style="1" customWidth="1"/>
    <col min="4100" max="4100" width="70.6640625" style="1" customWidth="1"/>
    <col min="4101" max="4101" width="3.6640625" style="1" customWidth="1"/>
    <col min="4102" max="4102" width="12.44140625" style="1" customWidth="1"/>
    <col min="4103" max="4104" width="6.5546875" style="1" customWidth="1"/>
    <col min="4105" max="4105" width="11.88671875" style="1" customWidth="1"/>
    <col min="4106" max="4109" width="9.109375" style="1" customWidth="1"/>
    <col min="4110" max="4352" width="9.109375" style="1"/>
    <col min="4353" max="4353" width="9.33203125" style="1" customWidth="1"/>
    <col min="4354" max="4354" width="22.88671875" style="1" customWidth="1"/>
    <col min="4355" max="4355" width="3.6640625" style="1" customWidth="1"/>
    <col min="4356" max="4356" width="70.6640625" style="1" customWidth="1"/>
    <col min="4357" max="4357" width="3.6640625" style="1" customWidth="1"/>
    <col min="4358" max="4358" width="12.44140625" style="1" customWidth="1"/>
    <col min="4359" max="4360" width="6.5546875" style="1" customWidth="1"/>
    <col min="4361" max="4361" width="11.88671875" style="1" customWidth="1"/>
    <col min="4362" max="4365" width="9.109375" style="1" customWidth="1"/>
    <col min="4366" max="4608" width="9.109375" style="1"/>
    <col min="4609" max="4609" width="9.33203125" style="1" customWidth="1"/>
    <col min="4610" max="4610" width="22.88671875" style="1" customWidth="1"/>
    <col min="4611" max="4611" width="3.6640625" style="1" customWidth="1"/>
    <col min="4612" max="4612" width="70.6640625" style="1" customWidth="1"/>
    <col min="4613" max="4613" width="3.6640625" style="1" customWidth="1"/>
    <col min="4614" max="4614" width="12.44140625" style="1" customWidth="1"/>
    <col min="4615" max="4616" width="6.5546875" style="1" customWidth="1"/>
    <col min="4617" max="4617" width="11.88671875" style="1" customWidth="1"/>
    <col min="4618" max="4621" width="9.109375" style="1" customWidth="1"/>
    <col min="4622" max="4864" width="9.109375" style="1"/>
    <col min="4865" max="4865" width="9.33203125" style="1" customWidth="1"/>
    <col min="4866" max="4866" width="22.88671875" style="1" customWidth="1"/>
    <col min="4867" max="4867" width="3.6640625" style="1" customWidth="1"/>
    <col min="4868" max="4868" width="70.6640625" style="1" customWidth="1"/>
    <col min="4869" max="4869" width="3.6640625" style="1" customWidth="1"/>
    <col min="4870" max="4870" width="12.44140625" style="1" customWidth="1"/>
    <col min="4871" max="4872" width="6.5546875" style="1" customWidth="1"/>
    <col min="4873" max="4873" width="11.88671875" style="1" customWidth="1"/>
    <col min="4874" max="4877" width="9.109375" style="1" customWidth="1"/>
    <col min="4878" max="5120" width="9.109375" style="1"/>
    <col min="5121" max="5121" width="9.33203125" style="1" customWidth="1"/>
    <col min="5122" max="5122" width="22.88671875" style="1" customWidth="1"/>
    <col min="5123" max="5123" width="3.6640625" style="1" customWidth="1"/>
    <col min="5124" max="5124" width="70.6640625" style="1" customWidth="1"/>
    <col min="5125" max="5125" width="3.6640625" style="1" customWidth="1"/>
    <col min="5126" max="5126" width="12.44140625" style="1" customWidth="1"/>
    <col min="5127" max="5128" width="6.5546875" style="1" customWidth="1"/>
    <col min="5129" max="5129" width="11.88671875" style="1" customWidth="1"/>
    <col min="5130" max="5133" width="9.109375" style="1" customWidth="1"/>
    <col min="5134" max="5376" width="9.109375" style="1"/>
    <col min="5377" max="5377" width="9.33203125" style="1" customWidth="1"/>
    <col min="5378" max="5378" width="22.88671875" style="1" customWidth="1"/>
    <col min="5379" max="5379" width="3.6640625" style="1" customWidth="1"/>
    <col min="5380" max="5380" width="70.6640625" style="1" customWidth="1"/>
    <col min="5381" max="5381" width="3.6640625" style="1" customWidth="1"/>
    <col min="5382" max="5382" width="12.44140625" style="1" customWidth="1"/>
    <col min="5383" max="5384" width="6.5546875" style="1" customWidth="1"/>
    <col min="5385" max="5385" width="11.88671875" style="1" customWidth="1"/>
    <col min="5386" max="5389" width="9.109375" style="1" customWidth="1"/>
    <col min="5390" max="5632" width="9.109375" style="1"/>
    <col min="5633" max="5633" width="9.33203125" style="1" customWidth="1"/>
    <col min="5634" max="5634" width="22.88671875" style="1" customWidth="1"/>
    <col min="5635" max="5635" width="3.6640625" style="1" customWidth="1"/>
    <col min="5636" max="5636" width="70.6640625" style="1" customWidth="1"/>
    <col min="5637" max="5637" width="3.6640625" style="1" customWidth="1"/>
    <col min="5638" max="5638" width="12.44140625" style="1" customWidth="1"/>
    <col min="5639" max="5640" width="6.5546875" style="1" customWidth="1"/>
    <col min="5641" max="5641" width="11.88671875" style="1" customWidth="1"/>
    <col min="5642" max="5645" width="9.109375" style="1" customWidth="1"/>
    <col min="5646" max="5888" width="9.109375" style="1"/>
    <col min="5889" max="5889" width="9.33203125" style="1" customWidth="1"/>
    <col min="5890" max="5890" width="22.88671875" style="1" customWidth="1"/>
    <col min="5891" max="5891" width="3.6640625" style="1" customWidth="1"/>
    <col min="5892" max="5892" width="70.6640625" style="1" customWidth="1"/>
    <col min="5893" max="5893" width="3.6640625" style="1" customWidth="1"/>
    <col min="5894" max="5894" width="12.44140625" style="1" customWidth="1"/>
    <col min="5895" max="5896" width="6.5546875" style="1" customWidth="1"/>
    <col min="5897" max="5897" width="11.88671875" style="1" customWidth="1"/>
    <col min="5898" max="5901" width="9.109375" style="1" customWidth="1"/>
    <col min="5902" max="6144" width="9.109375" style="1"/>
    <col min="6145" max="6145" width="9.33203125" style="1" customWidth="1"/>
    <col min="6146" max="6146" width="22.88671875" style="1" customWidth="1"/>
    <col min="6147" max="6147" width="3.6640625" style="1" customWidth="1"/>
    <col min="6148" max="6148" width="70.6640625" style="1" customWidth="1"/>
    <col min="6149" max="6149" width="3.6640625" style="1" customWidth="1"/>
    <col min="6150" max="6150" width="12.44140625" style="1" customWidth="1"/>
    <col min="6151" max="6152" width="6.5546875" style="1" customWidth="1"/>
    <col min="6153" max="6153" width="11.88671875" style="1" customWidth="1"/>
    <col min="6154" max="6157" width="9.109375" style="1" customWidth="1"/>
    <col min="6158" max="6400" width="9.109375" style="1"/>
    <col min="6401" max="6401" width="9.33203125" style="1" customWidth="1"/>
    <col min="6402" max="6402" width="22.88671875" style="1" customWidth="1"/>
    <col min="6403" max="6403" width="3.6640625" style="1" customWidth="1"/>
    <col min="6404" max="6404" width="70.6640625" style="1" customWidth="1"/>
    <col min="6405" max="6405" width="3.6640625" style="1" customWidth="1"/>
    <col min="6406" max="6406" width="12.44140625" style="1" customWidth="1"/>
    <col min="6407" max="6408" width="6.5546875" style="1" customWidth="1"/>
    <col min="6409" max="6409" width="11.88671875" style="1" customWidth="1"/>
    <col min="6410" max="6413" width="9.109375" style="1" customWidth="1"/>
    <col min="6414" max="6656" width="9.109375" style="1"/>
    <col min="6657" max="6657" width="9.33203125" style="1" customWidth="1"/>
    <col min="6658" max="6658" width="22.88671875" style="1" customWidth="1"/>
    <col min="6659" max="6659" width="3.6640625" style="1" customWidth="1"/>
    <col min="6660" max="6660" width="70.6640625" style="1" customWidth="1"/>
    <col min="6661" max="6661" width="3.6640625" style="1" customWidth="1"/>
    <col min="6662" max="6662" width="12.44140625" style="1" customWidth="1"/>
    <col min="6663" max="6664" width="6.5546875" style="1" customWidth="1"/>
    <col min="6665" max="6665" width="11.88671875" style="1" customWidth="1"/>
    <col min="6666" max="6669" width="9.109375" style="1" customWidth="1"/>
    <col min="6670" max="6912" width="9.109375" style="1"/>
    <col min="6913" max="6913" width="9.33203125" style="1" customWidth="1"/>
    <col min="6914" max="6914" width="22.88671875" style="1" customWidth="1"/>
    <col min="6915" max="6915" width="3.6640625" style="1" customWidth="1"/>
    <col min="6916" max="6916" width="70.6640625" style="1" customWidth="1"/>
    <col min="6917" max="6917" width="3.6640625" style="1" customWidth="1"/>
    <col min="6918" max="6918" width="12.44140625" style="1" customWidth="1"/>
    <col min="6919" max="6920" width="6.5546875" style="1" customWidth="1"/>
    <col min="6921" max="6921" width="11.88671875" style="1" customWidth="1"/>
    <col min="6922" max="6925" width="9.109375" style="1" customWidth="1"/>
    <col min="6926" max="7168" width="9.109375" style="1"/>
    <col min="7169" max="7169" width="9.33203125" style="1" customWidth="1"/>
    <col min="7170" max="7170" width="22.88671875" style="1" customWidth="1"/>
    <col min="7171" max="7171" width="3.6640625" style="1" customWidth="1"/>
    <col min="7172" max="7172" width="70.6640625" style="1" customWidth="1"/>
    <col min="7173" max="7173" width="3.6640625" style="1" customWidth="1"/>
    <col min="7174" max="7174" width="12.44140625" style="1" customWidth="1"/>
    <col min="7175" max="7176" width="6.5546875" style="1" customWidth="1"/>
    <col min="7177" max="7177" width="11.88671875" style="1" customWidth="1"/>
    <col min="7178" max="7181" width="9.109375" style="1" customWidth="1"/>
    <col min="7182" max="7424" width="9.109375" style="1"/>
    <col min="7425" max="7425" width="9.33203125" style="1" customWidth="1"/>
    <col min="7426" max="7426" width="22.88671875" style="1" customWidth="1"/>
    <col min="7427" max="7427" width="3.6640625" style="1" customWidth="1"/>
    <col min="7428" max="7428" width="70.6640625" style="1" customWidth="1"/>
    <col min="7429" max="7429" width="3.6640625" style="1" customWidth="1"/>
    <col min="7430" max="7430" width="12.44140625" style="1" customWidth="1"/>
    <col min="7431" max="7432" width="6.5546875" style="1" customWidth="1"/>
    <col min="7433" max="7433" width="11.88671875" style="1" customWidth="1"/>
    <col min="7434" max="7437" width="9.109375" style="1" customWidth="1"/>
    <col min="7438" max="7680" width="9.109375" style="1"/>
    <col min="7681" max="7681" width="9.33203125" style="1" customWidth="1"/>
    <col min="7682" max="7682" width="22.88671875" style="1" customWidth="1"/>
    <col min="7683" max="7683" width="3.6640625" style="1" customWidth="1"/>
    <col min="7684" max="7684" width="70.6640625" style="1" customWidth="1"/>
    <col min="7685" max="7685" width="3.6640625" style="1" customWidth="1"/>
    <col min="7686" max="7686" width="12.44140625" style="1" customWidth="1"/>
    <col min="7687" max="7688" width="6.5546875" style="1" customWidth="1"/>
    <col min="7689" max="7689" width="11.88671875" style="1" customWidth="1"/>
    <col min="7690" max="7693" width="9.109375" style="1" customWidth="1"/>
    <col min="7694" max="7936" width="9.109375" style="1"/>
    <col min="7937" max="7937" width="9.33203125" style="1" customWidth="1"/>
    <col min="7938" max="7938" width="22.88671875" style="1" customWidth="1"/>
    <col min="7939" max="7939" width="3.6640625" style="1" customWidth="1"/>
    <col min="7940" max="7940" width="70.6640625" style="1" customWidth="1"/>
    <col min="7941" max="7941" width="3.6640625" style="1" customWidth="1"/>
    <col min="7942" max="7942" width="12.44140625" style="1" customWidth="1"/>
    <col min="7943" max="7944" width="6.5546875" style="1" customWidth="1"/>
    <col min="7945" max="7945" width="11.88671875" style="1" customWidth="1"/>
    <col min="7946" max="7949" width="9.109375" style="1" customWidth="1"/>
    <col min="7950" max="8192" width="9.109375" style="1"/>
    <col min="8193" max="8193" width="9.33203125" style="1" customWidth="1"/>
    <col min="8194" max="8194" width="22.88671875" style="1" customWidth="1"/>
    <col min="8195" max="8195" width="3.6640625" style="1" customWidth="1"/>
    <col min="8196" max="8196" width="70.6640625" style="1" customWidth="1"/>
    <col min="8197" max="8197" width="3.6640625" style="1" customWidth="1"/>
    <col min="8198" max="8198" width="12.44140625" style="1" customWidth="1"/>
    <col min="8199" max="8200" width="6.5546875" style="1" customWidth="1"/>
    <col min="8201" max="8201" width="11.88671875" style="1" customWidth="1"/>
    <col min="8202" max="8205" width="9.109375" style="1" customWidth="1"/>
    <col min="8206" max="8448" width="9.109375" style="1"/>
    <col min="8449" max="8449" width="9.33203125" style="1" customWidth="1"/>
    <col min="8450" max="8450" width="22.88671875" style="1" customWidth="1"/>
    <col min="8451" max="8451" width="3.6640625" style="1" customWidth="1"/>
    <col min="8452" max="8452" width="70.6640625" style="1" customWidth="1"/>
    <col min="8453" max="8453" width="3.6640625" style="1" customWidth="1"/>
    <col min="8454" max="8454" width="12.44140625" style="1" customWidth="1"/>
    <col min="8455" max="8456" width="6.5546875" style="1" customWidth="1"/>
    <col min="8457" max="8457" width="11.88671875" style="1" customWidth="1"/>
    <col min="8458" max="8461" width="9.109375" style="1" customWidth="1"/>
    <col min="8462" max="8704" width="9.109375" style="1"/>
    <col min="8705" max="8705" width="9.33203125" style="1" customWidth="1"/>
    <col min="8706" max="8706" width="22.88671875" style="1" customWidth="1"/>
    <col min="8707" max="8707" width="3.6640625" style="1" customWidth="1"/>
    <col min="8708" max="8708" width="70.6640625" style="1" customWidth="1"/>
    <col min="8709" max="8709" width="3.6640625" style="1" customWidth="1"/>
    <col min="8710" max="8710" width="12.44140625" style="1" customWidth="1"/>
    <col min="8711" max="8712" width="6.5546875" style="1" customWidth="1"/>
    <col min="8713" max="8713" width="11.88671875" style="1" customWidth="1"/>
    <col min="8714" max="8717" width="9.109375" style="1" customWidth="1"/>
    <col min="8718" max="8960" width="9.109375" style="1"/>
    <col min="8961" max="8961" width="9.33203125" style="1" customWidth="1"/>
    <col min="8962" max="8962" width="22.88671875" style="1" customWidth="1"/>
    <col min="8963" max="8963" width="3.6640625" style="1" customWidth="1"/>
    <col min="8964" max="8964" width="70.6640625" style="1" customWidth="1"/>
    <col min="8965" max="8965" width="3.6640625" style="1" customWidth="1"/>
    <col min="8966" max="8966" width="12.44140625" style="1" customWidth="1"/>
    <col min="8967" max="8968" width="6.5546875" style="1" customWidth="1"/>
    <col min="8969" max="8969" width="11.88671875" style="1" customWidth="1"/>
    <col min="8970" max="8973" width="9.109375" style="1" customWidth="1"/>
    <col min="8974" max="9216" width="9.109375" style="1"/>
    <col min="9217" max="9217" width="9.33203125" style="1" customWidth="1"/>
    <col min="9218" max="9218" width="22.88671875" style="1" customWidth="1"/>
    <col min="9219" max="9219" width="3.6640625" style="1" customWidth="1"/>
    <col min="9220" max="9220" width="70.6640625" style="1" customWidth="1"/>
    <col min="9221" max="9221" width="3.6640625" style="1" customWidth="1"/>
    <col min="9222" max="9222" width="12.44140625" style="1" customWidth="1"/>
    <col min="9223" max="9224" width="6.5546875" style="1" customWidth="1"/>
    <col min="9225" max="9225" width="11.88671875" style="1" customWidth="1"/>
    <col min="9226" max="9229" width="9.109375" style="1" customWidth="1"/>
    <col min="9230" max="9472" width="9.109375" style="1"/>
    <col min="9473" max="9473" width="9.33203125" style="1" customWidth="1"/>
    <col min="9474" max="9474" width="22.88671875" style="1" customWidth="1"/>
    <col min="9475" max="9475" width="3.6640625" style="1" customWidth="1"/>
    <col min="9476" max="9476" width="70.6640625" style="1" customWidth="1"/>
    <col min="9477" max="9477" width="3.6640625" style="1" customWidth="1"/>
    <col min="9478" max="9478" width="12.44140625" style="1" customWidth="1"/>
    <col min="9479" max="9480" width="6.5546875" style="1" customWidth="1"/>
    <col min="9481" max="9481" width="11.88671875" style="1" customWidth="1"/>
    <col min="9482" max="9485" width="9.109375" style="1" customWidth="1"/>
    <col min="9486" max="9728" width="9.109375" style="1"/>
    <col min="9729" max="9729" width="9.33203125" style="1" customWidth="1"/>
    <col min="9730" max="9730" width="22.88671875" style="1" customWidth="1"/>
    <col min="9731" max="9731" width="3.6640625" style="1" customWidth="1"/>
    <col min="9732" max="9732" width="70.6640625" style="1" customWidth="1"/>
    <col min="9733" max="9733" width="3.6640625" style="1" customWidth="1"/>
    <col min="9734" max="9734" width="12.44140625" style="1" customWidth="1"/>
    <col min="9735" max="9736" width="6.5546875" style="1" customWidth="1"/>
    <col min="9737" max="9737" width="11.88671875" style="1" customWidth="1"/>
    <col min="9738" max="9741" width="9.109375" style="1" customWidth="1"/>
    <col min="9742" max="9984" width="9.109375" style="1"/>
    <col min="9985" max="9985" width="9.33203125" style="1" customWidth="1"/>
    <col min="9986" max="9986" width="22.88671875" style="1" customWidth="1"/>
    <col min="9987" max="9987" width="3.6640625" style="1" customWidth="1"/>
    <col min="9988" max="9988" width="70.6640625" style="1" customWidth="1"/>
    <col min="9989" max="9989" width="3.6640625" style="1" customWidth="1"/>
    <col min="9990" max="9990" width="12.44140625" style="1" customWidth="1"/>
    <col min="9991" max="9992" width="6.5546875" style="1" customWidth="1"/>
    <col min="9993" max="9993" width="11.88671875" style="1" customWidth="1"/>
    <col min="9994" max="9997" width="9.109375" style="1" customWidth="1"/>
    <col min="9998" max="10240" width="9.109375" style="1"/>
    <col min="10241" max="10241" width="9.33203125" style="1" customWidth="1"/>
    <col min="10242" max="10242" width="22.88671875" style="1" customWidth="1"/>
    <col min="10243" max="10243" width="3.6640625" style="1" customWidth="1"/>
    <col min="10244" max="10244" width="70.6640625" style="1" customWidth="1"/>
    <col min="10245" max="10245" width="3.6640625" style="1" customWidth="1"/>
    <col min="10246" max="10246" width="12.44140625" style="1" customWidth="1"/>
    <col min="10247" max="10248" width="6.5546875" style="1" customWidth="1"/>
    <col min="10249" max="10249" width="11.88671875" style="1" customWidth="1"/>
    <col min="10250" max="10253" width="9.109375" style="1" customWidth="1"/>
    <col min="10254" max="10496" width="9.109375" style="1"/>
    <col min="10497" max="10497" width="9.33203125" style="1" customWidth="1"/>
    <col min="10498" max="10498" width="22.88671875" style="1" customWidth="1"/>
    <col min="10499" max="10499" width="3.6640625" style="1" customWidth="1"/>
    <col min="10500" max="10500" width="70.6640625" style="1" customWidth="1"/>
    <col min="10501" max="10501" width="3.6640625" style="1" customWidth="1"/>
    <col min="10502" max="10502" width="12.44140625" style="1" customWidth="1"/>
    <col min="10503" max="10504" width="6.5546875" style="1" customWidth="1"/>
    <col min="10505" max="10505" width="11.88671875" style="1" customWidth="1"/>
    <col min="10506" max="10509" width="9.109375" style="1" customWidth="1"/>
    <col min="10510" max="10752" width="9.109375" style="1"/>
    <col min="10753" max="10753" width="9.33203125" style="1" customWidth="1"/>
    <col min="10754" max="10754" width="22.88671875" style="1" customWidth="1"/>
    <col min="10755" max="10755" width="3.6640625" style="1" customWidth="1"/>
    <col min="10756" max="10756" width="70.6640625" style="1" customWidth="1"/>
    <col min="10757" max="10757" width="3.6640625" style="1" customWidth="1"/>
    <col min="10758" max="10758" width="12.44140625" style="1" customWidth="1"/>
    <col min="10759" max="10760" width="6.5546875" style="1" customWidth="1"/>
    <col min="10761" max="10761" width="11.88671875" style="1" customWidth="1"/>
    <col min="10762" max="10765" width="9.109375" style="1" customWidth="1"/>
    <col min="10766" max="11008" width="9.109375" style="1"/>
    <col min="11009" max="11009" width="9.33203125" style="1" customWidth="1"/>
    <col min="11010" max="11010" width="22.88671875" style="1" customWidth="1"/>
    <col min="11011" max="11011" width="3.6640625" style="1" customWidth="1"/>
    <col min="11012" max="11012" width="70.6640625" style="1" customWidth="1"/>
    <col min="11013" max="11013" width="3.6640625" style="1" customWidth="1"/>
    <col min="11014" max="11014" width="12.44140625" style="1" customWidth="1"/>
    <col min="11015" max="11016" width="6.5546875" style="1" customWidth="1"/>
    <col min="11017" max="11017" width="11.88671875" style="1" customWidth="1"/>
    <col min="11018" max="11021" width="9.109375" style="1" customWidth="1"/>
    <col min="11022" max="11264" width="9.109375" style="1"/>
    <col min="11265" max="11265" width="9.33203125" style="1" customWidth="1"/>
    <col min="11266" max="11266" width="22.88671875" style="1" customWidth="1"/>
    <col min="11267" max="11267" width="3.6640625" style="1" customWidth="1"/>
    <col min="11268" max="11268" width="70.6640625" style="1" customWidth="1"/>
    <col min="11269" max="11269" width="3.6640625" style="1" customWidth="1"/>
    <col min="11270" max="11270" width="12.44140625" style="1" customWidth="1"/>
    <col min="11271" max="11272" width="6.5546875" style="1" customWidth="1"/>
    <col min="11273" max="11273" width="11.88671875" style="1" customWidth="1"/>
    <col min="11274" max="11277" width="9.109375" style="1" customWidth="1"/>
    <col min="11278" max="11520" width="9.109375" style="1"/>
    <col min="11521" max="11521" width="9.33203125" style="1" customWidth="1"/>
    <col min="11522" max="11522" width="22.88671875" style="1" customWidth="1"/>
    <col min="11523" max="11523" width="3.6640625" style="1" customWidth="1"/>
    <col min="11524" max="11524" width="70.6640625" style="1" customWidth="1"/>
    <col min="11525" max="11525" width="3.6640625" style="1" customWidth="1"/>
    <col min="11526" max="11526" width="12.44140625" style="1" customWidth="1"/>
    <col min="11527" max="11528" width="6.5546875" style="1" customWidth="1"/>
    <col min="11529" max="11529" width="11.88671875" style="1" customWidth="1"/>
    <col min="11530" max="11533" width="9.109375" style="1" customWidth="1"/>
    <col min="11534" max="11776" width="9.109375" style="1"/>
    <col min="11777" max="11777" width="9.33203125" style="1" customWidth="1"/>
    <col min="11778" max="11778" width="22.88671875" style="1" customWidth="1"/>
    <col min="11779" max="11779" width="3.6640625" style="1" customWidth="1"/>
    <col min="11780" max="11780" width="70.6640625" style="1" customWidth="1"/>
    <col min="11781" max="11781" width="3.6640625" style="1" customWidth="1"/>
    <col min="11782" max="11782" width="12.44140625" style="1" customWidth="1"/>
    <col min="11783" max="11784" width="6.5546875" style="1" customWidth="1"/>
    <col min="11785" max="11785" width="11.88671875" style="1" customWidth="1"/>
    <col min="11786" max="11789" width="9.109375" style="1" customWidth="1"/>
    <col min="11790" max="12032" width="9.109375" style="1"/>
    <col min="12033" max="12033" width="9.33203125" style="1" customWidth="1"/>
    <col min="12034" max="12034" width="22.88671875" style="1" customWidth="1"/>
    <col min="12035" max="12035" width="3.6640625" style="1" customWidth="1"/>
    <col min="12036" max="12036" width="70.6640625" style="1" customWidth="1"/>
    <col min="12037" max="12037" width="3.6640625" style="1" customWidth="1"/>
    <col min="12038" max="12038" width="12.44140625" style="1" customWidth="1"/>
    <col min="12039" max="12040" width="6.5546875" style="1" customWidth="1"/>
    <col min="12041" max="12041" width="11.88671875" style="1" customWidth="1"/>
    <col min="12042" max="12045" width="9.109375" style="1" customWidth="1"/>
    <col min="12046" max="12288" width="9.109375" style="1"/>
    <col min="12289" max="12289" width="9.33203125" style="1" customWidth="1"/>
    <col min="12290" max="12290" width="22.88671875" style="1" customWidth="1"/>
    <col min="12291" max="12291" width="3.6640625" style="1" customWidth="1"/>
    <col min="12292" max="12292" width="70.6640625" style="1" customWidth="1"/>
    <col min="12293" max="12293" width="3.6640625" style="1" customWidth="1"/>
    <col min="12294" max="12294" width="12.44140625" style="1" customWidth="1"/>
    <col min="12295" max="12296" width="6.5546875" style="1" customWidth="1"/>
    <col min="12297" max="12297" width="11.88671875" style="1" customWidth="1"/>
    <col min="12298" max="12301" width="9.109375" style="1" customWidth="1"/>
    <col min="12302" max="12544" width="9.109375" style="1"/>
    <col min="12545" max="12545" width="9.33203125" style="1" customWidth="1"/>
    <col min="12546" max="12546" width="22.88671875" style="1" customWidth="1"/>
    <col min="12547" max="12547" width="3.6640625" style="1" customWidth="1"/>
    <col min="12548" max="12548" width="70.6640625" style="1" customWidth="1"/>
    <col min="12549" max="12549" width="3.6640625" style="1" customWidth="1"/>
    <col min="12550" max="12550" width="12.44140625" style="1" customWidth="1"/>
    <col min="12551" max="12552" width="6.5546875" style="1" customWidth="1"/>
    <col min="12553" max="12553" width="11.88671875" style="1" customWidth="1"/>
    <col min="12554" max="12557" width="9.109375" style="1" customWidth="1"/>
    <col min="12558" max="12800" width="9.109375" style="1"/>
    <col min="12801" max="12801" width="9.33203125" style="1" customWidth="1"/>
    <col min="12802" max="12802" width="22.88671875" style="1" customWidth="1"/>
    <col min="12803" max="12803" width="3.6640625" style="1" customWidth="1"/>
    <col min="12804" max="12804" width="70.6640625" style="1" customWidth="1"/>
    <col min="12805" max="12805" width="3.6640625" style="1" customWidth="1"/>
    <col min="12806" max="12806" width="12.44140625" style="1" customWidth="1"/>
    <col min="12807" max="12808" width="6.5546875" style="1" customWidth="1"/>
    <col min="12809" max="12809" width="11.88671875" style="1" customWidth="1"/>
    <col min="12810" max="12813" width="9.109375" style="1" customWidth="1"/>
    <col min="12814" max="13056" width="9.109375" style="1"/>
    <col min="13057" max="13057" width="9.33203125" style="1" customWidth="1"/>
    <col min="13058" max="13058" width="22.88671875" style="1" customWidth="1"/>
    <col min="13059" max="13059" width="3.6640625" style="1" customWidth="1"/>
    <col min="13060" max="13060" width="70.6640625" style="1" customWidth="1"/>
    <col min="13061" max="13061" width="3.6640625" style="1" customWidth="1"/>
    <col min="13062" max="13062" width="12.44140625" style="1" customWidth="1"/>
    <col min="13063" max="13064" width="6.5546875" style="1" customWidth="1"/>
    <col min="13065" max="13065" width="11.88671875" style="1" customWidth="1"/>
    <col min="13066" max="13069" width="9.109375" style="1" customWidth="1"/>
    <col min="13070" max="13312" width="9.109375" style="1"/>
    <col min="13313" max="13313" width="9.33203125" style="1" customWidth="1"/>
    <col min="13314" max="13314" width="22.88671875" style="1" customWidth="1"/>
    <col min="13315" max="13315" width="3.6640625" style="1" customWidth="1"/>
    <col min="13316" max="13316" width="70.6640625" style="1" customWidth="1"/>
    <col min="13317" max="13317" width="3.6640625" style="1" customWidth="1"/>
    <col min="13318" max="13318" width="12.44140625" style="1" customWidth="1"/>
    <col min="13319" max="13320" width="6.5546875" style="1" customWidth="1"/>
    <col min="13321" max="13321" width="11.88671875" style="1" customWidth="1"/>
    <col min="13322" max="13325" width="9.109375" style="1" customWidth="1"/>
    <col min="13326" max="13568" width="9.109375" style="1"/>
    <col min="13569" max="13569" width="9.33203125" style="1" customWidth="1"/>
    <col min="13570" max="13570" width="22.88671875" style="1" customWidth="1"/>
    <col min="13571" max="13571" width="3.6640625" style="1" customWidth="1"/>
    <col min="13572" max="13572" width="70.6640625" style="1" customWidth="1"/>
    <col min="13573" max="13573" width="3.6640625" style="1" customWidth="1"/>
    <col min="13574" max="13574" width="12.44140625" style="1" customWidth="1"/>
    <col min="13575" max="13576" width="6.5546875" style="1" customWidth="1"/>
    <col min="13577" max="13577" width="11.88671875" style="1" customWidth="1"/>
    <col min="13578" max="13581" width="9.109375" style="1" customWidth="1"/>
    <col min="13582" max="13824" width="9.109375" style="1"/>
    <col min="13825" max="13825" width="9.33203125" style="1" customWidth="1"/>
    <col min="13826" max="13826" width="22.88671875" style="1" customWidth="1"/>
    <col min="13827" max="13827" width="3.6640625" style="1" customWidth="1"/>
    <col min="13828" max="13828" width="70.6640625" style="1" customWidth="1"/>
    <col min="13829" max="13829" width="3.6640625" style="1" customWidth="1"/>
    <col min="13830" max="13830" width="12.44140625" style="1" customWidth="1"/>
    <col min="13831" max="13832" width="6.5546875" style="1" customWidth="1"/>
    <col min="13833" max="13833" width="11.88671875" style="1" customWidth="1"/>
    <col min="13834" max="13837" width="9.109375" style="1" customWidth="1"/>
    <col min="13838" max="14080" width="9.109375" style="1"/>
    <col min="14081" max="14081" width="9.33203125" style="1" customWidth="1"/>
    <col min="14082" max="14082" width="22.88671875" style="1" customWidth="1"/>
    <col min="14083" max="14083" width="3.6640625" style="1" customWidth="1"/>
    <col min="14084" max="14084" width="70.6640625" style="1" customWidth="1"/>
    <col min="14085" max="14085" width="3.6640625" style="1" customWidth="1"/>
    <col min="14086" max="14086" width="12.44140625" style="1" customWidth="1"/>
    <col min="14087" max="14088" width="6.5546875" style="1" customWidth="1"/>
    <col min="14089" max="14089" width="11.88671875" style="1" customWidth="1"/>
    <col min="14090" max="14093" width="9.109375" style="1" customWidth="1"/>
    <col min="14094" max="14336" width="9.109375" style="1"/>
    <col min="14337" max="14337" width="9.33203125" style="1" customWidth="1"/>
    <col min="14338" max="14338" width="22.88671875" style="1" customWidth="1"/>
    <col min="14339" max="14339" width="3.6640625" style="1" customWidth="1"/>
    <col min="14340" max="14340" width="70.6640625" style="1" customWidth="1"/>
    <col min="14341" max="14341" width="3.6640625" style="1" customWidth="1"/>
    <col min="14342" max="14342" width="12.44140625" style="1" customWidth="1"/>
    <col min="14343" max="14344" width="6.5546875" style="1" customWidth="1"/>
    <col min="14345" max="14345" width="11.88671875" style="1" customWidth="1"/>
    <col min="14346" max="14349" width="9.109375" style="1" customWidth="1"/>
    <col min="14350" max="14592" width="9.109375" style="1"/>
    <col min="14593" max="14593" width="9.33203125" style="1" customWidth="1"/>
    <col min="14594" max="14594" width="22.88671875" style="1" customWidth="1"/>
    <col min="14595" max="14595" width="3.6640625" style="1" customWidth="1"/>
    <col min="14596" max="14596" width="70.6640625" style="1" customWidth="1"/>
    <col min="14597" max="14597" width="3.6640625" style="1" customWidth="1"/>
    <col min="14598" max="14598" width="12.44140625" style="1" customWidth="1"/>
    <col min="14599" max="14600" width="6.5546875" style="1" customWidth="1"/>
    <col min="14601" max="14601" width="11.88671875" style="1" customWidth="1"/>
    <col min="14602" max="14605" width="9.109375" style="1" customWidth="1"/>
    <col min="14606" max="14848" width="9.109375" style="1"/>
    <col min="14849" max="14849" width="9.33203125" style="1" customWidth="1"/>
    <col min="14850" max="14850" width="22.88671875" style="1" customWidth="1"/>
    <col min="14851" max="14851" width="3.6640625" style="1" customWidth="1"/>
    <col min="14852" max="14852" width="70.6640625" style="1" customWidth="1"/>
    <col min="14853" max="14853" width="3.6640625" style="1" customWidth="1"/>
    <col min="14854" max="14854" width="12.44140625" style="1" customWidth="1"/>
    <col min="14855" max="14856" width="6.5546875" style="1" customWidth="1"/>
    <col min="14857" max="14857" width="11.88671875" style="1" customWidth="1"/>
    <col min="14858" max="14861" width="9.109375" style="1" customWidth="1"/>
    <col min="14862" max="15104" width="9.109375" style="1"/>
    <col min="15105" max="15105" width="9.33203125" style="1" customWidth="1"/>
    <col min="15106" max="15106" width="22.88671875" style="1" customWidth="1"/>
    <col min="15107" max="15107" width="3.6640625" style="1" customWidth="1"/>
    <col min="15108" max="15108" width="70.6640625" style="1" customWidth="1"/>
    <col min="15109" max="15109" width="3.6640625" style="1" customWidth="1"/>
    <col min="15110" max="15110" width="12.44140625" style="1" customWidth="1"/>
    <col min="15111" max="15112" width="6.5546875" style="1" customWidth="1"/>
    <col min="15113" max="15113" width="11.88671875" style="1" customWidth="1"/>
    <col min="15114" max="15117" width="9.109375" style="1" customWidth="1"/>
    <col min="15118" max="15360" width="9.109375" style="1"/>
    <col min="15361" max="15361" width="9.33203125" style="1" customWidth="1"/>
    <col min="15362" max="15362" width="22.88671875" style="1" customWidth="1"/>
    <col min="15363" max="15363" width="3.6640625" style="1" customWidth="1"/>
    <col min="15364" max="15364" width="70.6640625" style="1" customWidth="1"/>
    <col min="15365" max="15365" width="3.6640625" style="1" customWidth="1"/>
    <col min="15366" max="15366" width="12.44140625" style="1" customWidth="1"/>
    <col min="15367" max="15368" width="6.5546875" style="1" customWidth="1"/>
    <col min="15369" max="15369" width="11.88671875" style="1" customWidth="1"/>
    <col min="15370" max="15373" width="9.109375" style="1" customWidth="1"/>
    <col min="15374" max="15616" width="9.109375" style="1"/>
    <col min="15617" max="15617" width="9.33203125" style="1" customWidth="1"/>
    <col min="15618" max="15618" width="22.88671875" style="1" customWidth="1"/>
    <col min="15619" max="15619" width="3.6640625" style="1" customWidth="1"/>
    <col min="15620" max="15620" width="70.6640625" style="1" customWidth="1"/>
    <col min="15621" max="15621" width="3.6640625" style="1" customWidth="1"/>
    <col min="15622" max="15622" width="12.44140625" style="1" customWidth="1"/>
    <col min="15623" max="15624" width="6.5546875" style="1" customWidth="1"/>
    <col min="15625" max="15625" width="11.88671875" style="1" customWidth="1"/>
    <col min="15626" max="15629" width="9.109375" style="1" customWidth="1"/>
    <col min="15630" max="15872" width="9.109375" style="1"/>
    <col min="15873" max="15873" width="9.33203125" style="1" customWidth="1"/>
    <col min="15874" max="15874" width="22.88671875" style="1" customWidth="1"/>
    <col min="15875" max="15875" width="3.6640625" style="1" customWidth="1"/>
    <col min="15876" max="15876" width="70.6640625" style="1" customWidth="1"/>
    <col min="15877" max="15877" width="3.6640625" style="1" customWidth="1"/>
    <col min="15878" max="15878" width="12.44140625" style="1" customWidth="1"/>
    <col min="15879" max="15880" width="6.5546875" style="1" customWidth="1"/>
    <col min="15881" max="15881" width="11.88671875" style="1" customWidth="1"/>
    <col min="15882" max="15885" width="9.109375" style="1" customWidth="1"/>
    <col min="15886" max="16128" width="9.109375" style="1"/>
    <col min="16129" max="16129" width="9.33203125" style="1" customWidth="1"/>
    <col min="16130" max="16130" width="22.88671875" style="1" customWidth="1"/>
    <col min="16131" max="16131" width="3.6640625" style="1" customWidth="1"/>
    <col min="16132" max="16132" width="70.6640625" style="1" customWidth="1"/>
    <col min="16133" max="16133" width="3.6640625" style="1" customWidth="1"/>
    <col min="16134" max="16134" width="12.44140625" style="1" customWidth="1"/>
    <col min="16135" max="16136" width="6.5546875" style="1" customWidth="1"/>
    <col min="16137" max="16137" width="11.88671875" style="1" customWidth="1"/>
    <col min="16138" max="16141" width="9.109375" style="1" customWidth="1"/>
    <col min="16142" max="16384" width="9.109375" style="1"/>
  </cols>
  <sheetData>
    <row r="1" spans="1:14">
      <c r="A1" s="156" t="s">
        <v>385</v>
      </c>
      <c r="B1" s="156"/>
      <c r="C1" s="156"/>
      <c r="D1" s="156"/>
      <c r="E1" s="156"/>
      <c r="F1" s="156"/>
      <c r="G1" s="156"/>
      <c r="H1" s="156"/>
      <c r="I1" s="156"/>
    </row>
    <row r="2" spans="1:14">
      <c r="I2" s="87"/>
    </row>
    <row r="3" spans="1:14" s="30" customFormat="1">
      <c r="A3" s="3" t="s">
        <v>0</v>
      </c>
      <c r="B3" s="1"/>
      <c r="C3" s="1"/>
      <c r="D3" s="1"/>
      <c r="E3" s="1"/>
      <c r="F3" s="1"/>
      <c r="G3" s="2"/>
      <c r="H3" s="2"/>
      <c r="I3" s="1"/>
    </row>
    <row r="4" spans="1:14" s="30" customFormat="1" ht="64.8">
      <c r="A4" s="39" t="s">
        <v>1</v>
      </c>
      <c r="B4" s="39" t="s">
        <v>2</v>
      </c>
      <c r="C4" s="40" t="s">
        <v>3</v>
      </c>
      <c r="D4" s="41" t="s">
        <v>4</v>
      </c>
      <c r="E4" s="40" t="s">
        <v>5</v>
      </c>
      <c r="F4" s="42" t="s">
        <v>6</v>
      </c>
      <c r="G4" s="8" t="s">
        <v>7</v>
      </c>
      <c r="H4" s="9" t="s">
        <v>8</v>
      </c>
      <c r="I4" s="45" t="s">
        <v>9</v>
      </c>
    </row>
    <row r="5" spans="1:14" s="30" customFormat="1" ht="13.2">
      <c r="A5" s="11">
        <v>51700362</v>
      </c>
      <c r="B5" s="13" t="s">
        <v>108</v>
      </c>
      <c r="C5" s="13" t="s">
        <v>109</v>
      </c>
      <c r="D5" s="14" t="s">
        <v>100</v>
      </c>
      <c r="E5" s="13" t="s">
        <v>13</v>
      </c>
      <c r="F5" s="14" t="s">
        <v>14</v>
      </c>
      <c r="G5" s="15">
        <v>4600</v>
      </c>
      <c r="H5" s="16">
        <v>3000</v>
      </c>
      <c r="I5" s="14"/>
    </row>
    <row r="6" spans="1:14" s="30" customFormat="1" ht="13.2">
      <c r="A6" s="13">
        <v>51700267</v>
      </c>
      <c r="B6" s="13" t="s">
        <v>110</v>
      </c>
      <c r="C6" s="13" t="s">
        <v>109</v>
      </c>
      <c r="D6" s="14" t="s">
        <v>111</v>
      </c>
      <c r="E6" s="13" t="s">
        <v>13</v>
      </c>
      <c r="F6" s="14" t="s">
        <v>24</v>
      </c>
      <c r="G6" s="15">
        <v>9200</v>
      </c>
      <c r="H6" s="16">
        <v>6000</v>
      </c>
      <c r="I6" s="88">
        <v>200</v>
      </c>
    </row>
    <row r="7" spans="1:14" s="30" customFormat="1" ht="13.2">
      <c r="A7" s="13">
        <v>51700413</v>
      </c>
      <c r="B7" s="13" t="s">
        <v>112</v>
      </c>
      <c r="C7" s="13" t="s">
        <v>109</v>
      </c>
      <c r="D7" s="14" t="s">
        <v>113</v>
      </c>
      <c r="E7" s="13" t="s">
        <v>13</v>
      </c>
      <c r="F7" s="14" t="s">
        <v>14</v>
      </c>
      <c r="G7" s="15">
        <v>4600</v>
      </c>
      <c r="H7" s="16">
        <v>3000</v>
      </c>
      <c r="I7" s="88"/>
    </row>
    <row r="8" spans="1:14" s="30" customFormat="1" ht="13.2">
      <c r="A8" s="13">
        <v>51701528</v>
      </c>
      <c r="B8" s="12" t="s">
        <v>114</v>
      </c>
      <c r="C8" s="13" t="s">
        <v>109</v>
      </c>
      <c r="D8" s="14" t="s">
        <v>115</v>
      </c>
      <c r="E8" s="13" t="s">
        <v>13</v>
      </c>
      <c r="F8" s="14" t="s">
        <v>14</v>
      </c>
      <c r="G8" s="15">
        <v>2300</v>
      </c>
      <c r="H8" s="16">
        <v>1500</v>
      </c>
      <c r="I8" s="88"/>
    </row>
    <row r="9" spans="1:14" s="30" customFormat="1" ht="13.2">
      <c r="A9" s="11">
        <v>51700224</v>
      </c>
      <c r="B9" s="12" t="s">
        <v>116</v>
      </c>
      <c r="C9" s="13" t="s">
        <v>109</v>
      </c>
      <c r="D9" s="14" t="s">
        <v>100</v>
      </c>
      <c r="E9" s="13" t="s">
        <v>13</v>
      </c>
      <c r="F9" s="14" t="s">
        <v>14</v>
      </c>
      <c r="G9" s="15">
        <v>2300</v>
      </c>
      <c r="H9" s="16">
        <v>1500</v>
      </c>
      <c r="I9" s="88"/>
    </row>
    <row r="10" spans="1:14" s="30" customFormat="1" ht="13.2">
      <c r="A10" s="13">
        <v>51701435</v>
      </c>
      <c r="B10" s="12" t="s">
        <v>117</v>
      </c>
      <c r="C10" s="13" t="s">
        <v>109</v>
      </c>
      <c r="D10" s="14" t="s">
        <v>118</v>
      </c>
      <c r="E10" s="13" t="s">
        <v>13</v>
      </c>
      <c r="F10" s="14" t="s">
        <v>14</v>
      </c>
      <c r="G10" s="15">
        <v>4600</v>
      </c>
      <c r="H10" s="16">
        <v>3000</v>
      </c>
      <c r="I10" s="88"/>
    </row>
    <row r="11" spans="1:14" s="30" customFormat="1" ht="13.2">
      <c r="A11" s="13">
        <v>51701520</v>
      </c>
      <c r="B11" s="12" t="s">
        <v>119</v>
      </c>
      <c r="C11" s="13" t="s">
        <v>109</v>
      </c>
      <c r="D11" s="14" t="s">
        <v>120</v>
      </c>
      <c r="E11" s="13" t="s">
        <v>13</v>
      </c>
      <c r="F11" s="14" t="s">
        <v>14</v>
      </c>
      <c r="G11" s="15">
        <v>4600</v>
      </c>
      <c r="H11" s="16">
        <v>3000</v>
      </c>
      <c r="I11" s="88"/>
    </row>
    <row r="12" spans="1:14" s="30" customFormat="1" ht="13.2">
      <c r="A12" s="11">
        <v>51701047</v>
      </c>
      <c r="B12" s="12" t="s">
        <v>121</v>
      </c>
      <c r="C12" s="13" t="s">
        <v>109</v>
      </c>
      <c r="D12" s="14" t="s">
        <v>58</v>
      </c>
      <c r="E12" s="13" t="s">
        <v>13</v>
      </c>
      <c r="F12" s="14" t="s">
        <v>14</v>
      </c>
      <c r="G12" s="15">
        <v>4600</v>
      </c>
      <c r="H12" s="16">
        <v>3000</v>
      </c>
      <c r="I12" s="88"/>
    </row>
    <row r="13" spans="1:14" s="30" customFormat="1" ht="13.2">
      <c r="A13" s="11">
        <v>51700045</v>
      </c>
      <c r="B13" s="12" t="s">
        <v>122</v>
      </c>
      <c r="C13" s="13" t="s">
        <v>109</v>
      </c>
      <c r="D13" s="14" t="s">
        <v>123</v>
      </c>
      <c r="E13" s="13" t="s">
        <v>13</v>
      </c>
      <c r="F13" s="14" t="s">
        <v>14</v>
      </c>
      <c r="G13" s="15">
        <v>4600</v>
      </c>
      <c r="H13" s="16">
        <v>3000</v>
      </c>
      <c r="I13" s="88"/>
    </row>
    <row r="14" spans="1:14" s="30" customFormat="1" ht="13.2">
      <c r="A14" s="11">
        <v>51700869</v>
      </c>
      <c r="B14" s="12" t="s">
        <v>124</v>
      </c>
      <c r="C14" s="13" t="s">
        <v>109</v>
      </c>
      <c r="D14" s="14" t="s">
        <v>58</v>
      </c>
      <c r="E14" s="13" t="s">
        <v>13</v>
      </c>
      <c r="F14" s="14" t="s">
        <v>24</v>
      </c>
      <c r="G14" s="15">
        <v>9200</v>
      </c>
      <c r="H14" s="16">
        <v>6000</v>
      </c>
      <c r="I14" s="88">
        <v>200</v>
      </c>
    </row>
    <row r="15" spans="1:14" s="30" customFormat="1" ht="13.2">
      <c r="A15" s="11">
        <v>51700474</v>
      </c>
      <c r="B15" s="12" t="s">
        <v>125</v>
      </c>
      <c r="C15" s="13" t="s">
        <v>109</v>
      </c>
      <c r="D15" s="14" t="s">
        <v>126</v>
      </c>
      <c r="E15" s="13" t="s">
        <v>13</v>
      </c>
      <c r="F15" s="14" t="s">
        <v>14</v>
      </c>
      <c r="G15" s="15">
        <v>4600</v>
      </c>
      <c r="H15" s="16">
        <v>3000</v>
      </c>
      <c r="I15" s="88">
        <v>200</v>
      </c>
    </row>
    <row r="16" spans="1:14">
      <c r="D16" s="30"/>
      <c r="E16" s="30"/>
      <c r="F16" s="18" t="s">
        <v>19</v>
      </c>
      <c r="G16" s="19">
        <f>SUM(G5:G15)</f>
        <v>55200</v>
      </c>
      <c r="H16" s="19">
        <f>SUM(H5:H15)</f>
        <v>36000</v>
      </c>
      <c r="I16" s="19">
        <f>SUM(I5:I15)</f>
        <v>600</v>
      </c>
      <c r="M16" s="30"/>
      <c r="N16" s="30"/>
    </row>
    <row r="17" spans="1:14">
      <c r="F17" s="3"/>
      <c r="G17" s="46"/>
      <c r="H17" s="46"/>
      <c r="M17" s="30"/>
      <c r="N17" s="30"/>
    </row>
    <row r="18" spans="1:14">
      <c r="A18" s="3" t="s">
        <v>20</v>
      </c>
      <c r="M18" s="30"/>
      <c r="N18" s="30"/>
    </row>
    <row r="19" spans="1:14" ht="64.8">
      <c r="A19" s="39" t="s">
        <v>35</v>
      </c>
      <c r="B19" s="39" t="s">
        <v>2</v>
      </c>
      <c r="C19" s="40" t="s">
        <v>3</v>
      </c>
      <c r="D19" s="41" t="s">
        <v>4</v>
      </c>
      <c r="E19" s="40" t="s">
        <v>5</v>
      </c>
      <c r="F19" s="55" t="s">
        <v>6</v>
      </c>
      <c r="G19" s="8" t="s">
        <v>7</v>
      </c>
      <c r="H19" s="9" t="s">
        <v>8</v>
      </c>
      <c r="I19" s="45" t="s">
        <v>9</v>
      </c>
      <c r="M19" s="30"/>
      <c r="N19" s="30"/>
    </row>
    <row r="20" spans="1:14">
      <c r="A20" s="13">
        <v>51701064</v>
      </c>
      <c r="B20" s="12" t="s">
        <v>127</v>
      </c>
      <c r="C20" s="27" t="s">
        <v>109</v>
      </c>
      <c r="D20" s="28" t="s">
        <v>128</v>
      </c>
      <c r="E20" s="27" t="s">
        <v>23</v>
      </c>
      <c r="F20" s="14" t="s">
        <v>14</v>
      </c>
      <c r="G20" s="29">
        <v>2300</v>
      </c>
      <c r="H20" s="47">
        <v>1500</v>
      </c>
      <c r="I20" s="28"/>
      <c r="M20" s="30"/>
      <c r="N20" s="30"/>
    </row>
    <row r="21" spans="1:14">
      <c r="A21" s="11">
        <v>51700800</v>
      </c>
      <c r="B21" s="12" t="s">
        <v>129</v>
      </c>
      <c r="C21" s="27" t="s">
        <v>109</v>
      </c>
      <c r="D21" s="12" t="s">
        <v>130</v>
      </c>
      <c r="E21" s="27" t="s">
        <v>23</v>
      </c>
      <c r="F21" s="28" t="s">
        <v>14</v>
      </c>
      <c r="G21" s="29">
        <v>4600</v>
      </c>
      <c r="H21" s="47">
        <v>3000</v>
      </c>
      <c r="I21" s="28"/>
      <c r="M21" s="30"/>
      <c r="N21" s="30"/>
    </row>
    <row r="22" spans="1:14">
      <c r="A22" s="13">
        <v>51701390</v>
      </c>
      <c r="B22" s="12" t="s">
        <v>131</v>
      </c>
      <c r="C22" s="27" t="s">
        <v>109</v>
      </c>
      <c r="D22" s="12" t="s">
        <v>130</v>
      </c>
      <c r="E22" s="27" t="s">
        <v>23</v>
      </c>
      <c r="F22" s="28" t="s">
        <v>24</v>
      </c>
      <c r="G22" s="29">
        <v>4600</v>
      </c>
      <c r="H22" s="47">
        <v>3000</v>
      </c>
      <c r="I22" s="28"/>
      <c r="M22" s="30"/>
      <c r="N22" s="30"/>
    </row>
    <row r="23" spans="1:14">
      <c r="A23" s="11">
        <v>51701479</v>
      </c>
      <c r="B23" s="12" t="s">
        <v>132</v>
      </c>
      <c r="C23" s="27" t="s">
        <v>109</v>
      </c>
      <c r="D23" s="12" t="s">
        <v>133</v>
      </c>
      <c r="E23" s="27" t="s">
        <v>23</v>
      </c>
      <c r="F23" s="28" t="s">
        <v>14</v>
      </c>
      <c r="G23" s="29">
        <v>4600</v>
      </c>
      <c r="H23" s="47">
        <v>3000</v>
      </c>
      <c r="I23" s="28"/>
      <c r="M23" s="30"/>
      <c r="N23" s="30"/>
    </row>
    <row r="24" spans="1:14">
      <c r="A24" s="13">
        <v>51700675</v>
      </c>
      <c r="B24" s="12" t="s">
        <v>134</v>
      </c>
      <c r="C24" s="27" t="s">
        <v>109</v>
      </c>
      <c r="D24" s="12" t="s">
        <v>135</v>
      </c>
      <c r="E24" s="27" t="s">
        <v>23</v>
      </c>
      <c r="F24" s="28" t="s">
        <v>14</v>
      </c>
      <c r="G24" s="29">
        <v>4600</v>
      </c>
      <c r="H24" s="47">
        <v>3000</v>
      </c>
      <c r="I24" s="28"/>
      <c r="M24" s="30"/>
      <c r="N24" s="30"/>
    </row>
    <row r="25" spans="1:14">
      <c r="A25" s="11">
        <v>51700515</v>
      </c>
      <c r="B25" s="12" t="s">
        <v>136</v>
      </c>
      <c r="C25" s="27" t="s">
        <v>109</v>
      </c>
      <c r="D25" s="28" t="s">
        <v>137</v>
      </c>
      <c r="E25" s="27" t="s">
        <v>23</v>
      </c>
      <c r="F25" s="28" t="s">
        <v>14</v>
      </c>
      <c r="G25" s="29">
        <v>4600</v>
      </c>
      <c r="H25" s="47">
        <v>3000</v>
      </c>
      <c r="I25" s="28"/>
      <c r="M25" s="30"/>
      <c r="N25" s="30"/>
    </row>
    <row r="26" spans="1:14">
      <c r="A26" s="13">
        <v>51701430</v>
      </c>
      <c r="B26" s="12" t="s">
        <v>138</v>
      </c>
      <c r="C26" s="27" t="s">
        <v>109</v>
      </c>
      <c r="D26" s="12" t="s">
        <v>139</v>
      </c>
      <c r="E26" s="27" t="s">
        <v>23</v>
      </c>
      <c r="F26" s="14" t="s">
        <v>14</v>
      </c>
      <c r="G26" s="29">
        <v>4600</v>
      </c>
      <c r="H26" s="47">
        <v>3000</v>
      </c>
      <c r="I26" s="28"/>
      <c r="M26" s="30"/>
      <c r="N26" s="30"/>
    </row>
    <row r="27" spans="1:14">
      <c r="A27" s="11">
        <v>51700407</v>
      </c>
      <c r="B27" s="12" t="s">
        <v>140</v>
      </c>
      <c r="C27" s="27" t="s">
        <v>109</v>
      </c>
      <c r="D27" s="12" t="s">
        <v>141</v>
      </c>
      <c r="E27" s="27" t="s">
        <v>23</v>
      </c>
      <c r="F27" s="28" t="s">
        <v>14</v>
      </c>
      <c r="G27" s="29">
        <v>4600</v>
      </c>
      <c r="H27" s="47">
        <v>3000</v>
      </c>
      <c r="I27" s="28"/>
      <c r="M27" s="30"/>
      <c r="N27" s="30"/>
    </row>
    <row r="28" spans="1:14">
      <c r="A28" s="11">
        <v>51700799</v>
      </c>
      <c r="B28" s="12" t="s">
        <v>142</v>
      </c>
      <c r="C28" s="27" t="s">
        <v>109</v>
      </c>
      <c r="D28" s="12" t="s">
        <v>143</v>
      </c>
      <c r="E28" s="27" t="s">
        <v>23</v>
      </c>
      <c r="F28" s="28" t="s">
        <v>14</v>
      </c>
      <c r="G28" s="29">
        <v>4600</v>
      </c>
      <c r="H28" s="47">
        <v>3000</v>
      </c>
      <c r="I28" s="28"/>
      <c r="M28" s="30"/>
      <c r="N28" s="30"/>
    </row>
    <row r="29" spans="1:14">
      <c r="A29" s="11">
        <v>51701464</v>
      </c>
      <c r="B29" s="27" t="s">
        <v>144</v>
      </c>
      <c r="C29" s="27" t="s">
        <v>109</v>
      </c>
      <c r="D29" s="28" t="s">
        <v>145</v>
      </c>
      <c r="E29" s="27" t="s">
        <v>23</v>
      </c>
      <c r="F29" s="28" t="s">
        <v>14</v>
      </c>
      <c r="G29" s="29">
        <v>4600</v>
      </c>
      <c r="H29" s="47">
        <v>3000</v>
      </c>
      <c r="I29" s="28"/>
      <c r="M29" s="30"/>
      <c r="N29" s="30"/>
    </row>
    <row r="30" spans="1:14">
      <c r="A30" s="11">
        <v>51701451</v>
      </c>
      <c r="B30" s="12" t="s">
        <v>146</v>
      </c>
      <c r="C30" s="27" t="s">
        <v>109</v>
      </c>
      <c r="D30" s="28" t="s">
        <v>147</v>
      </c>
      <c r="E30" s="27" t="s">
        <v>23</v>
      </c>
      <c r="F30" s="28" t="s">
        <v>14</v>
      </c>
      <c r="G30" s="29">
        <v>4600</v>
      </c>
      <c r="H30" s="47">
        <v>3000</v>
      </c>
      <c r="I30" s="28"/>
      <c r="M30" s="30"/>
      <c r="N30" s="30"/>
    </row>
    <row r="31" spans="1:14">
      <c r="A31" s="89">
        <v>51701532</v>
      </c>
      <c r="B31" s="89" t="s">
        <v>148</v>
      </c>
      <c r="C31" s="14" t="s">
        <v>109</v>
      </c>
      <c r="D31" s="14" t="s">
        <v>149</v>
      </c>
      <c r="E31" s="27" t="s">
        <v>23</v>
      </c>
      <c r="F31" s="28" t="s">
        <v>14</v>
      </c>
      <c r="G31" s="29">
        <v>4600</v>
      </c>
      <c r="H31" s="47">
        <v>3000</v>
      </c>
      <c r="I31" s="28"/>
      <c r="M31" s="30"/>
      <c r="N31" s="30"/>
    </row>
    <row r="32" spans="1:14">
      <c r="A32" s="30"/>
      <c r="B32" s="30"/>
      <c r="C32" s="30"/>
      <c r="D32" s="30"/>
      <c r="E32" s="30"/>
      <c r="F32" s="18" t="s">
        <v>19</v>
      </c>
      <c r="G32" s="19">
        <f>SUM(G20:G31)</f>
        <v>52900</v>
      </c>
      <c r="H32" s="19">
        <f>SUM(H20:H31)</f>
        <v>34500</v>
      </c>
      <c r="I32" s="49"/>
      <c r="M32" s="30"/>
      <c r="N32" s="30"/>
    </row>
    <row r="33" spans="1:14" s="90" customFormat="1">
      <c r="A33" s="30"/>
      <c r="B33" s="30"/>
      <c r="C33" s="30"/>
      <c r="D33" s="30"/>
      <c r="E33" s="30"/>
      <c r="F33" s="18"/>
      <c r="G33" s="19"/>
      <c r="H33" s="19"/>
      <c r="M33" s="30"/>
      <c r="N33" s="30"/>
    </row>
    <row r="34" spans="1:14" s="90" customFormat="1">
      <c r="A34" s="3" t="s">
        <v>27</v>
      </c>
      <c r="B34" s="1"/>
      <c r="C34" s="1"/>
      <c r="D34" s="1"/>
      <c r="E34" s="1"/>
      <c r="F34" s="1"/>
      <c r="G34" s="2"/>
      <c r="H34" s="2"/>
      <c r="M34" s="30"/>
      <c r="N34" s="30"/>
    </row>
    <row r="35" spans="1:14" s="90" customFormat="1" ht="64.8">
      <c r="A35" s="39" t="s">
        <v>1</v>
      </c>
      <c r="B35" s="39" t="s">
        <v>2</v>
      </c>
      <c r="C35" s="40" t="s">
        <v>3</v>
      </c>
      <c r="D35" s="41" t="s">
        <v>4</v>
      </c>
      <c r="E35" s="40" t="s">
        <v>5</v>
      </c>
      <c r="F35" s="55" t="s">
        <v>6</v>
      </c>
      <c r="G35" s="8" t="s">
        <v>7</v>
      </c>
      <c r="H35" s="9" t="s">
        <v>8</v>
      </c>
      <c r="I35" s="45" t="s">
        <v>9</v>
      </c>
      <c r="M35" s="30"/>
      <c r="N35" s="30"/>
    </row>
    <row r="36" spans="1:14" s="90" customFormat="1">
      <c r="A36" s="13">
        <v>51700035</v>
      </c>
      <c r="B36" s="27" t="s">
        <v>150</v>
      </c>
      <c r="C36" s="27" t="s">
        <v>109</v>
      </c>
      <c r="D36" s="12" t="s">
        <v>151</v>
      </c>
      <c r="E36" s="27" t="s">
        <v>30</v>
      </c>
      <c r="F36" s="28" t="s">
        <v>14</v>
      </c>
      <c r="G36" s="29">
        <v>2300</v>
      </c>
      <c r="H36" s="47">
        <v>1500</v>
      </c>
      <c r="I36" s="27"/>
      <c r="M36" s="30"/>
      <c r="N36" s="30"/>
    </row>
    <row r="37" spans="1:14" s="90" customFormat="1">
      <c r="A37" s="11">
        <v>51701034</v>
      </c>
      <c r="B37" s="12" t="s">
        <v>152</v>
      </c>
      <c r="C37" s="27" t="s">
        <v>109</v>
      </c>
      <c r="D37" s="12" t="s">
        <v>153</v>
      </c>
      <c r="E37" s="27" t="s">
        <v>30</v>
      </c>
      <c r="F37" s="28" t="s">
        <v>14</v>
      </c>
      <c r="G37" s="29">
        <v>2300</v>
      </c>
      <c r="H37" s="47">
        <v>1500</v>
      </c>
      <c r="I37" s="27"/>
      <c r="J37" s="1"/>
      <c r="M37" s="30"/>
      <c r="N37" s="30"/>
    </row>
    <row r="38" spans="1:14" s="90" customFormat="1">
      <c r="A38" s="11">
        <v>51700177</v>
      </c>
      <c r="B38" s="12" t="s">
        <v>154</v>
      </c>
      <c r="C38" s="27" t="s">
        <v>109</v>
      </c>
      <c r="D38" s="28" t="s">
        <v>155</v>
      </c>
      <c r="E38" s="27" t="s">
        <v>30</v>
      </c>
      <c r="F38" s="28" t="s">
        <v>14</v>
      </c>
      <c r="G38" s="29">
        <v>4600</v>
      </c>
      <c r="H38" s="47">
        <v>3000</v>
      </c>
      <c r="I38" s="27"/>
      <c r="M38" s="30"/>
      <c r="N38" s="30"/>
    </row>
    <row r="39" spans="1:14" s="90" customFormat="1">
      <c r="A39" s="13">
        <v>51700745</v>
      </c>
      <c r="B39" s="12" t="s">
        <v>156</v>
      </c>
      <c r="C39" s="27" t="s">
        <v>109</v>
      </c>
      <c r="D39" s="12" t="s">
        <v>157</v>
      </c>
      <c r="E39" s="27" t="s">
        <v>30</v>
      </c>
      <c r="F39" s="28" t="s">
        <v>14</v>
      </c>
      <c r="G39" s="29">
        <v>2300</v>
      </c>
      <c r="H39" s="47">
        <v>1500</v>
      </c>
      <c r="I39" s="27"/>
      <c r="M39" s="30"/>
      <c r="N39" s="30"/>
    </row>
    <row r="40" spans="1:14" s="90" customFormat="1">
      <c r="A40" s="13">
        <v>51701216</v>
      </c>
      <c r="B40" s="27" t="s">
        <v>158</v>
      </c>
      <c r="C40" s="27" t="s">
        <v>109</v>
      </c>
      <c r="D40" s="28" t="s">
        <v>159</v>
      </c>
      <c r="E40" s="27" t="s">
        <v>30</v>
      </c>
      <c r="F40" s="28" t="s">
        <v>14</v>
      </c>
      <c r="G40" s="29">
        <v>4600</v>
      </c>
      <c r="H40" s="47">
        <v>3000</v>
      </c>
      <c r="I40" s="13"/>
      <c r="M40" s="30"/>
      <c r="N40" s="30"/>
    </row>
    <row r="41" spans="1:14" s="90" customFormat="1">
      <c r="A41" s="13">
        <v>51700107</v>
      </c>
      <c r="B41" s="27" t="s">
        <v>160</v>
      </c>
      <c r="C41" s="27" t="s">
        <v>109</v>
      </c>
      <c r="D41" s="12" t="s">
        <v>161</v>
      </c>
      <c r="E41" s="27" t="s">
        <v>30</v>
      </c>
      <c r="F41" s="28" t="s">
        <v>14</v>
      </c>
      <c r="G41" s="29">
        <v>4600</v>
      </c>
      <c r="H41" s="47">
        <v>3000</v>
      </c>
      <c r="I41" s="27"/>
      <c r="M41" s="30"/>
      <c r="N41" s="30"/>
    </row>
    <row r="42" spans="1:14" s="90" customFormat="1">
      <c r="A42" s="11">
        <v>51700839</v>
      </c>
      <c r="B42" s="12" t="s">
        <v>162</v>
      </c>
      <c r="C42" s="27" t="s">
        <v>109</v>
      </c>
      <c r="D42" s="12" t="s">
        <v>163</v>
      </c>
      <c r="E42" s="27" t="s">
        <v>30</v>
      </c>
      <c r="F42" s="28" t="s">
        <v>14</v>
      </c>
      <c r="G42" s="29">
        <v>4600</v>
      </c>
      <c r="H42" s="47">
        <v>3000</v>
      </c>
      <c r="I42" s="27"/>
      <c r="M42" s="30"/>
      <c r="N42" s="30"/>
    </row>
    <row r="43" spans="1:14" s="90" customFormat="1">
      <c r="A43" s="11">
        <v>51700089</v>
      </c>
      <c r="B43" s="12" t="s">
        <v>164</v>
      </c>
      <c r="C43" s="27" t="s">
        <v>109</v>
      </c>
      <c r="D43" s="28" t="s">
        <v>165</v>
      </c>
      <c r="E43" s="27" t="s">
        <v>30</v>
      </c>
      <c r="F43" s="28" t="s">
        <v>14</v>
      </c>
      <c r="G43" s="29">
        <v>2300</v>
      </c>
      <c r="H43" s="47">
        <v>1500</v>
      </c>
      <c r="I43" s="27"/>
      <c r="M43" s="30"/>
      <c r="N43" s="30"/>
    </row>
    <row r="44" spans="1:14" s="90" customFormat="1">
      <c r="A44" s="13">
        <v>51701424</v>
      </c>
      <c r="B44" s="12" t="s">
        <v>166</v>
      </c>
      <c r="C44" s="27" t="s">
        <v>109</v>
      </c>
      <c r="D44" s="12" t="s">
        <v>167</v>
      </c>
      <c r="E44" s="27" t="s">
        <v>30</v>
      </c>
      <c r="F44" s="28" t="s">
        <v>14</v>
      </c>
      <c r="G44" s="29">
        <v>4600</v>
      </c>
      <c r="H44" s="47">
        <v>3000</v>
      </c>
      <c r="I44" s="27"/>
      <c r="M44" s="30"/>
      <c r="N44" s="30"/>
    </row>
    <row r="45" spans="1:14" s="90" customFormat="1">
      <c r="A45" s="13">
        <v>51700144</v>
      </c>
      <c r="B45" s="12" t="s">
        <v>168</v>
      </c>
      <c r="C45" s="27" t="s">
        <v>109</v>
      </c>
      <c r="D45" s="12" t="s">
        <v>169</v>
      </c>
      <c r="E45" s="27" t="s">
        <v>30</v>
      </c>
      <c r="F45" s="28" t="s">
        <v>14</v>
      </c>
      <c r="G45" s="29">
        <v>4600</v>
      </c>
      <c r="H45" s="47">
        <v>3000</v>
      </c>
      <c r="I45" s="27"/>
      <c r="M45" s="30"/>
      <c r="N45" s="30"/>
    </row>
    <row r="46" spans="1:14" s="90" customFormat="1">
      <c r="A46" s="13">
        <v>51700728</v>
      </c>
      <c r="B46" s="12" t="s">
        <v>170</v>
      </c>
      <c r="C46" s="27" t="s">
        <v>109</v>
      </c>
      <c r="D46" s="12" t="s">
        <v>171</v>
      </c>
      <c r="E46" s="27" t="s">
        <v>30</v>
      </c>
      <c r="F46" s="28" t="s">
        <v>14</v>
      </c>
      <c r="G46" s="29">
        <v>2300</v>
      </c>
      <c r="H46" s="47">
        <v>1500</v>
      </c>
      <c r="I46" s="27"/>
      <c r="M46" s="30"/>
      <c r="N46" s="30"/>
    </row>
    <row r="47" spans="1:14" s="90" customFormat="1">
      <c r="A47" s="13">
        <v>51700889</v>
      </c>
      <c r="B47" s="27" t="s">
        <v>172</v>
      </c>
      <c r="C47" s="27" t="s">
        <v>109</v>
      </c>
      <c r="D47" s="28" t="s">
        <v>173</v>
      </c>
      <c r="E47" s="27" t="s">
        <v>30</v>
      </c>
      <c r="F47" s="28" t="s">
        <v>14</v>
      </c>
      <c r="G47" s="29">
        <v>2300</v>
      </c>
      <c r="H47" s="47">
        <v>1500</v>
      </c>
      <c r="I47" s="13"/>
      <c r="J47" s="30" t="s">
        <v>174</v>
      </c>
      <c r="M47" s="30"/>
      <c r="N47" s="30"/>
    </row>
    <row r="48" spans="1:14">
      <c r="A48" s="30"/>
      <c r="B48" s="30"/>
      <c r="C48" s="30"/>
      <c r="D48" s="30"/>
      <c r="E48" s="30"/>
      <c r="F48" s="18" t="s">
        <v>19</v>
      </c>
      <c r="G48" s="19">
        <f>SUM(G36:G47)</f>
        <v>41400</v>
      </c>
      <c r="H48" s="19">
        <f>SUM(H36:H47)</f>
        <v>27000</v>
      </c>
      <c r="I48" s="49"/>
      <c r="M48" s="30"/>
      <c r="N48" s="30"/>
    </row>
    <row r="49" spans="1:14">
      <c r="M49" s="30"/>
      <c r="N49" s="30"/>
    </row>
    <row r="50" spans="1:14">
      <c r="A50" s="3" t="s">
        <v>31</v>
      </c>
      <c r="M50" s="30"/>
      <c r="N50" s="30"/>
    </row>
    <row r="51" spans="1:14" s="3" customFormat="1" ht="64.8">
      <c r="A51" s="39" t="s">
        <v>1</v>
      </c>
      <c r="B51" s="39" t="s">
        <v>2</v>
      </c>
      <c r="C51" s="40" t="s">
        <v>3</v>
      </c>
      <c r="D51" s="41" t="s">
        <v>4</v>
      </c>
      <c r="E51" s="40" t="s">
        <v>5</v>
      </c>
      <c r="F51" s="55" t="s">
        <v>6</v>
      </c>
      <c r="G51" s="8" t="s">
        <v>7</v>
      </c>
      <c r="H51" s="9" t="s">
        <v>8</v>
      </c>
      <c r="I51" s="45" t="s">
        <v>9</v>
      </c>
      <c r="M51" s="30"/>
      <c r="N51" s="30"/>
    </row>
    <row r="52" spans="1:14">
      <c r="A52" s="13">
        <v>51700640</v>
      </c>
      <c r="B52" s="12" t="s">
        <v>175</v>
      </c>
      <c r="C52" s="27" t="s">
        <v>109</v>
      </c>
      <c r="D52" s="27" t="s">
        <v>176</v>
      </c>
      <c r="E52" s="27" t="s">
        <v>77</v>
      </c>
      <c r="F52" s="28" t="s">
        <v>14</v>
      </c>
      <c r="G52" s="29">
        <v>4600</v>
      </c>
      <c r="H52" s="47">
        <v>3000</v>
      </c>
      <c r="I52" s="28"/>
      <c r="M52" s="30"/>
      <c r="N52" s="30"/>
    </row>
    <row r="53" spans="1:14">
      <c r="A53" s="11">
        <v>51701385</v>
      </c>
      <c r="B53" s="12" t="s">
        <v>177</v>
      </c>
      <c r="C53" s="27" t="s">
        <v>109</v>
      </c>
      <c r="D53" s="27" t="s">
        <v>178</v>
      </c>
      <c r="E53" s="27" t="s">
        <v>77</v>
      </c>
      <c r="F53" s="28" t="s">
        <v>24</v>
      </c>
      <c r="G53" s="29">
        <v>4600</v>
      </c>
      <c r="H53" s="47">
        <v>3000</v>
      </c>
      <c r="I53" s="28"/>
      <c r="M53" s="30"/>
      <c r="N53" s="30"/>
    </row>
    <row r="54" spans="1:14">
      <c r="A54" s="11">
        <v>51700995</v>
      </c>
      <c r="B54" s="12" t="s">
        <v>179</v>
      </c>
      <c r="C54" s="27" t="s">
        <v>109</v>
      </c>
      <c r="D54" s="27" t="s">
        <v>180</v>
      </c>
      <c r="E54" s="27" t="s">
        <v>77</v>
      </c>
      <c r="F54" s="28" t="s">
        <v>14</v>
      </c>
      <c r="G54" s="29">
        <v>4600</v>
      </c>
      <c r="H54" s="47">
        <v>3000</v>
      </c>
      <c r="I54" s="28"/>
      <c r="M54" s="30"/>
      <c r="N54" s="30"/>
    </row>
    <row r="55" spans="1:14">
      <c r="A55" s="11">
        <v>51701471</v>
      </c>
      <c r="B55" s="12" t="s">
        <v>181</v>
      </c>
      <c r="C55" s="27" t="s">
        <v>109</v>
      </c>
      <c r="D55" s="27" t="s">
        <v>182</v>
      </c>
      <c r="E55" s="27" t="s">
        <v>77</v>
      </c>
      <c r="F55" s="28" t="s">
        <v>14</v>
      </c>
      <c r="G55" s="29">
        <v>4600</v>
      </c>
      <c r="H55" s="47">
        <v>3000</v>
      </c>
      <c r="I55" s="28"/>
      <c r="M55" s="30"/>
      <c r="N55" s="30"/>
    </row>
    <row r="56" spans="1:14">
      <c r="A56" s="13">
        <v>51700190</v>
      </c>
      <c r="B56" s="27" t="s">
        <v>183</v>
      </c>
      <c r="C56" s="27" t="s">
        <v>109</v>
      </c>
      <c r="D56" s="27" t="s">
        <v>184</v>
      </c>
      <c r="E56" s="27" t="s">
        <v>77</v>
      </c>
      <c r="F56" s="28" t="s">
        <v>14</v>
      </c>
      <c r="G56" s="29">
        <v>4600</v>
      </c>
      <c r="H56" s="47">
        <v>3000</v>
      </c>
      <c r="I56" s="28"/>
      <c r="M56" s="30"/>
      <c r="N56" s="30"/>
    </row>
    <row r="57" spans="1:14">
      <c r="A57" s="13">
        <v>51700266</v>
      </c>
      <c r="B57" s="12" t="s">
        <v>185</v>
      </c>
      <c r="C57" s="27" t="s">
        <v>109</v>
      </c>
      <c r="D57" s="27" t="s">
        <v>186</v>
      </c>
      <c r="E57" s="27" t="s">
        <v>77</v>
      </c>
      <c r="F57" s="28" t="s">
        <v>14</v>
      </c>
      <c r="G57" s="29">
        <v>4600</v>
      </c>
      <c r="H57" s="47">
        <v>3000</v>
      </c>
      <c r="I57" s="28"/>
      <c r="M57" s="30"/>
      <c r="N57" s="30"/>
    </row>
    <row r="58" spans="1:14">
      <c r="A58" s="11">
        <v>51700846</v>
      </c>
      <c r="B58" s="27" t="s">
        <v>187</v>
      </c>
      <c r="C58" s="27" t="s">
        <v>109</v>
      </c>
      <c r="D58" s="27" t="s">
        <v>188</v>
      </c>
      <c r="E58" s="27" t="s">
        <v>77</v>
      </c>
      <c r="F58" s="28" t="s">
        <v>14</v>
      </c>
      <c r="G58" s="29">
        <v>2300</v>
      </c>
      <c r="H58" s="47">
        <v>1500</v>
      </c>
      <c r="I58" s="28"/>
      <c r="M58" s="30"/>
      <c r="N58" s="30"/>
    </row>
    <row r="59" spans="1:14">
      <c r="A59" s="11">
        <v>51700897</v>
      </c>
      <c r="B59" s="12" t="s">
        <v>189</v>
      </c>
      <c r="C59" s="27" t="s">
        <v>109</v>
      </c>
      <c r="D59" s="27" t="s">
        <v>190</v>
      </c>
      <c r="E59" s="27" t="s">
        <v>77</v>
      </c>
      <c r="F59" s="28" t="s">
        <v>14</v>
      </c>
      <c r="G59" s="29">
        <v>4600</v>
      </c>
      <c r="H59" s="47">
        <v>3000</v>
      </c>
      <c r="I59" s="14"/>
      <c r="M59" s="30"/>
      <c r="N59" s="30"/>
    </row>
    <row r="60" spans="1:14">
      <c r="A60" s="11">
        <v>51700627</v>
      </c>
      <c r="B60" s="12" t="s">
        <v>191</v>
      </c>
      <c r="C60" s="27" t="s">
        <v>109</v>
      </c>
      <c r="D60" s="27" t="s">
        <v>192</v>
      </c>
      <c r="E60" s="27" t="s">
        <v>77</v>
      </c>
      <c r="F60" s="28" t="s">
        <v>14</v>
      </c>
      <c r="G60" s="29">
        <v>2300</v>
      </c>
      <c r="H60" s="47">
        <v>1500</v>
      </c>
      <c r="I60" s="14"/>
      <c r="M60" s="30"/>
      <c r="N60" s="30"/>
    </row>
    <row r="61" spans="1:14">
      <c r="A61" s="11">
        <v>51700662</v>
      </c>
      <c r="B61" s="12" t="s">
        <v>193</v>
      </c>
      <c r="C61" s="27" t="s">
        <v>109</v>
      </c>
      <c r="D61" s="27" t="s">
        <v>194</v>
      </c>
      <c r="E61" s="27" t="s">
        <v>77</v>
      </c>
      <c r="F61" s="28" t="s">
        <v>14</v>
      </c>
      <c r="G61" s="29">
        <v>4600</v>
      </c>
      <c r="H61" s="47">
        <v>3000</v>
      </c>
      <c r="I61" s="14"/>
      <c r="M61" s="30"/>
      <c r="N61" s="30"/>
    </row>
    <row r="62" spans="1:14" s="91" customFormat="1" ht="13.2">
      <c r="A62" s="30"/>
      <c r="B62" s="30"/>
      <c r="C62" s="30"/>
      <c r="D62" s="30"/>
      <c r="E62" s="30"/>
      <c r="F62" s="18" t="s">
        <v>19</v>
      </c>
      <c r="G62" s="19">
        <f>SUM(G52:G61)</f>
        <v>41400</v>
      </c>
      <c r="H62" s="19">
        <f>SUM(H52:H61)</f>
        <v>27000</v>
      </c>
      <c r="I62" s="49"/>
    </row>
    <row r="63" spans="1:14">
      <c r="A63" s="30"/>
      <c r="B63" s="30"/>
      <c r="C63" s="30"/>
      <c r="D63" s="30"/>
      <c r="E63" s="30"/>
      <c r="F63" s="18"/>
      <c r="G63" s="19"/>
      <c r="H63" s="19"/>
      <c r="I63" s="49"/>
    </row>
    <row r="64" spans="1:14">
      <c r="A64" s="30"/>
      <c r="B64" s="30"/>
      <c r="C64" s="30"/>
      <c r="D64" s="30"/>
      <c r="E64" s="30"/>
      <c r="F64" s="18"/>
      <c r="G64" s="19"/>
      <c r="H64" s="19"/>
      <c r="I64" s="49"/>
    </row>
    <row r="65" spans="1:9">
      <c r="A65" s="31" t="s">
        <v>33</v>
      </c>
      <c r="I65" s="91"/>
    </row>
    <row r="66" spans="1:9">
      <c r="A66" s="30" t="s">
        <v>34</v>
      </c>
    </row>
    <row r="67" spans="1:9" s="30" customFormat="1" ht="25.5" customHeight="1">
      <c r="A67" s="1"/>
      <c r="B67" s="1"/>
      <c r="C67" s="1"/>
      <c r="D67" s="1"/>
      <c r="E67" s="1"/>
      <c r="F67" s="1"/>
      <c r="G67" s="2"/>
      <c r="H67" s="2"/>
      <c r="I67" s="1"/>
    </row>
    <row r="68" spans="1:9" s="30" customFormat="1">
      <c r="A68" s="3" t="s">
        <v>0</v>
      </c>
      <c r="B68" s="1"/>
      <c r="C68" s="1"/>
      <c r="D68" s="1"/>
      <c r="E68" s="1"/>
      <c r="F68" s="1"/>
      <c r="G68" s="2"/>
      <c r="H68" s="2"/>
      <c r="I68" s="1"/>
    </row>
    <row r="69" spans="1:9" s="30" customFormat="1" ht="64.8">
      <c r="A69" s="39" t="s">
        <v>35</v>
      </c>
      <c r="B69" s="39" t="s">
        <v>2</v>
      </c>
      <c r="C69" s="40" t="s">
        <v>3</v>
      </c>
      <c r="D69" s="41" t="s">
        <v>4</v>
      </c>
      <c r="E69" s="40" t="s">
        <v>5</v>
      </c>
      <c r="F69" s="55" t="s">
        <v>6</v>
      </c>
      <c r="G69" s="157" t="s">
        <v>36</v>
      </c>
      <c r="H69" s="170"/>
      <c r="I69" s="1"/>
    </row>
    <row r="70" spans="1:9">
      <c r="A70" s="13">
        <v>51700853</v>
      </c>
      <c r="B70" s="11" t="s">
        <v>195</v>
      </c>
      <c r="C70" s="13" t="s">
        <v>109</v>
      </c>
      <c r="D70" s="14" t="s">
        <v>84</v>
      </c>
      <c r="E70" s="13" t="s">
        <v>13</v>
      </c>
      <c r="F70" s="11" t="s">
        <v>24</v>
      </c>
      <c r="G70" s="169" t="s">
        <v>39</v>
      </c>
      <c r="H70" s="169"/>
    </row>
    <row r="71" spans="1:9">
      <c r="A71" s="11">
        <v>51700967</v>
      </c>
      <c r="B71" s="11" t="s">
        <v>196</v>
      </c>
      <c r="C71" s="13" t="s">
        <v>109</v>
      </c>
      <c r="D71" s="14" t="s">
        <v>197</v>
      </c>
      <c r="E71" s="13" t="s">
        <v>13</v>
      </c>
      <c r="F71" s="14" t="s">
        <v>14</v>
      </c>
      <c r="G71" s="169" t="s">
        <v>42</v>
      </c>
      <c r="H71" s="169"/>
    </row>
    <row r="72" spans="1:9">
      <c r="A72" s="13">
        <v>51701434</v>
      </c>
      <c r="B72" s="13" t="s">
        <v>198</v>
      </c>
      <c r="C72" s="13" t="s">
        <v>109</v>
      </c>
      <c r="D72" s="14" t="s">
        <v>199</v>
      </c>
      <c r="E72" s="13" t="s">
        <v>13</v>
      </c>
      <c r="F72" s="14" t="s">
        <v>14</v>
      </c>
      <c r="G72" s="169" t="s">
        <v>200</v>
      </c>
      <c r="H72" s="169"/>
    </row>
    <row r="73" spans="1:9" s="37" customFormat="1">
      <c r="A73" s="60"/>
      <c r="B73" s="60"/>
      <c r="C73" s="60"/>
      <c r="D73" s="60"/>
      <c r="E73" s="60"/>
      <c r="F73" s="60"/>
      <c r="G73" s="33"/>
      <c r="H73" s="33"/>
      <c r="I73" s="1"/>
    </row>
    <row r="74" spans="1:9">
      <c r="A74" s="18" t="s">
        <v>20</v>
      </c>
      <c r="B74" s="30"/>
      <c r="C74" s="30"/>
      <c r="D74" s="30"/>
      <c r="E74" s="30"/>
      <c r="F74" s="30"/>
      <c r="G74" s="35"/>
      <c r="H74" s="35"/>
    </row>
    <row r="75" spans="1:9" ht="64.8">
      <c r="A75" s="39" t="s">
        <v>35</v>
      </c>
      <c r="B75" s="39" t="s">
        <v>2</v>
      </c>
      <c r="C75" s="40" t="s">
        <v>3</v>
      </c>
      <c r="D75" s="41" t="s">
        <v>4</v>
      </c>
      <c r="E75" s="40" t="s">
        <v>5</v>
      </c>
      <c r="F75" s="55" t="s">
        <v>6</v>
      </c>
      <c r="G75" s="157" t="s">
        <v>36</v>
      </c>
      <c r="H75" s="170"/>
    </row>
    <row r="76" spans="1:9">
      <c r="A76" s="13">
        <v>51700942</v>
      </c>
      <c r="B76" s="11" t="s">
        <v>201</v>
      </c>
      <c r="C76" s="13" t="s">
        <v>109</v>
      </c>
      <c r="D76" s="13" t="s">
        <v>202</v>
      </c>
      <c r="E76" s="13" t="s">
        <v>23</v>
      </c>
      <c r="F76" s="11" t="s">
        <v>14</v>
      </c>
      <c r="G76" s="169" t="s">
        <v>39</v>
      </c>
      <c r="H76" s="169"/>
    </row>
    <row r="77" spans="1:9" s="90" customFormat="1">
      <c r="A77" s="11">
        <v>51701437</v>
      </c>
      <c r="B77" s="11" t="s">
        <v>203</v>
      </c>
      <c r="C77" s="13" t="s">
        <v>109</v>
      </c>
      <c r="D77" s="13" t="s">
        <v>204</v>
      </c>
      <c r="E77" s="13" t="s">
        <v>23</v>
      </c>
      <c r="F77" s="14" t="s">
        <v>14</v>
      </c>
      <c r="G77" s="169" t="s">
        <v>42</v>
      </c>
      <c r="H77" s="169"/>
      <c r="I77" s="1"/>
    </row>
    <row r="78" spans="1:9" s="90" customFormat="1">
      <c r="A78" s="11">
        <v>51701458</v>
      </c>
      <c r="B78" s="11" t="s">
        <v>205</v>
      </c>
      <c r="C78" s="13" t="s">
        <v>109</v>
      </c>
      <c r="D78" s="13" t="s">
        <v>206</v>
      </c>
      <c r="E78" s="13" t="s">
        <v>23</v>
      </c>
      <c r="F78" s="14" t="s">
        <v>24</v>
      </c>
      <c r="G78" s="169" t="s">
        <v>200</v>
      </c>
      <c r="H78" s="169"/>
      <c r="I78" s="1"/>
    </row>
    <row r="79" spans="1:9" s="90" customFormat="1">
      <c r="A79" s="92"/>
      <c r="B79" s="36"/>
      <c r="C79" s="52"/>
      <c r="D79" s="32"/>
      <c r="E79" s="52"/>
      <c r="F79" s="52"/>
      <c r="G79" s="33"/>
      <c r="H79" s="61"/>
      <c r="I79" s="1"/>
    </row>
    <row r="80" spans="1:9" s="90" customFormat="1">
      <c r="A80" s="18" t="s">
        <v>27</v>
      </c>
      <c r="B80" s="30"/>
      <c r="C80" s="30"/>
      <c r="D80" s="30"/>
      <c r="E80" s="30"/>
      <c r="F80" s="30"/>
      <c r="G80" s="35"/>
      <c r="H80" s="35"/>
      <c r="I80" s="1"/>
    </row>
    <row r="81" spans="1:9" s="90" customFormat="1" ht="64.8">
      <c r="A81" s="39" t="s">
        <v>35</v>
      </c>
      <c r="B81" s="39" t="s">
        <v>2</v>
      </c>
      <c r="C81" s="40" t="s">
        <v>3</v>
      </c>
      <c r="D81" s="41" t="s">
        <v>4</v>
      </c>
      <c r="E81" s="40" t="s">
        <v>5</v>
      </c>
      <c r="F81" s="55" t="s">
        <v>6</v>
      </c>
      <c r="G81" s="157" t="s">
        <v>36</v>
      </c>
      <c r="H81" s="170"/>
      <c r="I81" s="1"/>
    </row>
    <row r="82" spans="1:9">
      <c r="A82" s="12">
        <v>51700479</v>
      </c>
      <c r="B82" s="12" t="s">
        <v>207</v>
      </c>
      <c r="C82" s="27" t="s">
        <v>109</v>
      </c>
      <c r="D82" s="28" t="s">
        <v>208</v>
      </c>
      <c r="E82" s="27" t="s">
        <v>30</v>
      </c>
      <c r="F82" s="28" t="s">
        <v>14</v>
      </c>
      <c r="G82" s="169" t="s">
        <v>39</v>
      </c>
      <c r="H82" s="169"/>
    </row>
    <row r="83" spans="1:9">
      <c r="A83" s="12">
        <v>51701197</v>
      </c>
      <c r="B83" s="27" t="s">
        <v>209</v>
      </c>
      <c r="C83" s="27" t="s">
        <v>109</v>
      </c>
      <c r="D83" s="28" t="s">
        <v>210</v>
      </c>
      <c r="E83" s="27" t="s">
        <v>30</v>
      </c>
      <c r="F83" s="28" t="s">
        <v>24</v>
      </c>
      <c r="G83" s="169" t="s">
        <v>42</v>
      </c>
      <c r="H83" s="169"/>
    </row>
    <row r="84" spans="1:9">
      <c r="A84" s="12">
        <v>51700807</v>
      </c>
      <c r="B84" s="12" t="s">
        <v>211</v>
      </c>
      <c r="C84" s="27" t="s">
        <v>109</v>
      </c>
      <c r="D84" s="28" t="s">
        <v>212</v>
      </c>
      <c r="E84" s="27" t="s">
        <v>30</v>
      </c>
      <c r="F84" s="28" t="s">
        <v>14</v>
      </c>
      <c r="G84" s="169" t="s">
        <v>200</v>
      </c>
      <c r="H84" s="169"/>
    </row>
    <row r="85" spans="1:9">
      <c r="A85" s="36"/>
      <c r="B85" s="36"/>
      <c r="C85" s="52"/>
      <c r="D85" s="32"/>
      <c r="E85" s="52"/>
      <c r="F85" s="52"/>
      <c r="G85" s="33"/>
      <c r="H85" s="61"/>
    </row>
    <row r="86" spans="1:9">
      <c r="A86" s="31" t="s">
        <v>31</v>
      </c>
    </row>
    <row r="87" spans="1:9" ht="64.8">
      <c r="A87" s="39" t="s">
        <v>35</v>
      </c>
      <c r="B87" s="39" t="s">
        <v>2</v>
      </c>
      <c r="C87" s="40" t="s">
        <v>3</v>
      </c>
      <c r="D87" s="41" t="s">
        <v>4</v>
      </c>
      <c r="E87" s="40" t="s">
        <v>5</v>
      </c>
      <c r="F87" s="55" t="s">
        <v>6</v>
      </c>
      <c r="G87" s="157" t="s">
        <v>36</v>
      </c>
      <c r="H87" s="170"/>
    </row>
    <row r="88" spans="1:9" ht="15" customHeight="1">
      <c r="A88" s="12">
        <v>51700598</v>
      </c>
      <c r="B88" s="27" t="s">
        <v>213</v>
      </c>
      <c r="C88" s="27" t="s">
        <v>109</v>
      </c>
      <c r="D88" s="28" t="s">
        <v>214</v>
      </c>
      <c r="E88" s="27" t="s">
        <v>77</v>
      </c>
      <c r="F88" s="14" t="s">
        <v>14</v>
      </c>
      <c r="G88" s="169" t="s">
        <v>39</v>
      </c>
      <c r="H88" s="169"/>
    </row>
    <row r="89" spans="1:9">
      <c r="A89" s="12">
        <v>51700619</v>
      </c>
      <c r="B89" s="12" t="s">
        <v>215</v>
      </c>
      <c r="C89" s="27" t="s">
        <v>109</v>
      </c>
      <c r="D89" s="28" t="s">
        <v>216</v>
      </c>
      <c r="E89" s="27" t="s">
        <v>77</v>
      </c>
      <c r="F89" s="28" t="s">
        <v>14</v>
      </c>
      <c r="G89" s="169" t="s">
        <v>42</v>
      </c>
      <c r="H89" s="169"/>
    </row>
    <row r="90" spans="1:9">
      <c r="A90" s="12">
        <v>51700959</v>
      </c>
      <c r="B90" s="12" t="s">
        <v>217</v>
      </c>
      <c r="C90" s="27" t="s">
        <v>109</v>
      </c>
      <c r="D90" s="28" t="s">
        <v>218</v>
      </c>
      <c r="E90" s="27" t="s">
        <v>77</v>
      </c>
      <c r="F90" s="28" t="s">
        <v>14</v>
      </c>
      <c r="G90" s="169" t="s">
        <v>200</v>
      </c>
      <c r="H90" s="169"/>
    </row>
    <row r="92" spans="1:9">
      <c r="I92" s="30"/>
    </row>
    <row r="93" spans="1:9">
      <c r="I93" s="30"/>
    </row>
    <row r="94" spans="1:9">
      <c r="I94" s="30"/>
    </row>
    <row r="95" spans="1:9">
      <c r="I95" s="30"/>
    </row>
  </sheetData>
  <mergeCells count="17">
    <mergeCell ref="G84:H84"/>
    <mergeCell ref="G87:H87"/>
    <mergeCell ref="G88:H88"/>
    <mergeCell ref="G89:H89"/>
    <mergeCell ref="G90:H90"/>
    <mergeCell ref="G83:H83"/>
    <mergeCell ref="A1:I1"/>
    <mergeCell ref="G69:H69"/>
    <mergeCell ref="G70:H70"/>
    <mergeCell ref="G71:H71"/>
    <mergeCell ref="G72:H72"/>
    <mergeCell ref="G75:H75"/>
    <mergeCell ref="G76:H76"/>
    <mergeCell ref="G77:H77"/>
    <mergeCell ref="G78:H78"/>
    <mergeCell ref="G81:H81"/>
    <mergeCell ref="G82:H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Intra-V4</vt:lpstr>
      <vt:lpstr>Outgoing</vt:lpstr>
      <vt:lpstr>Incoming (WB+RU)</vt:lpstr>
      <vt:lpstr>AM</vt:lpstr>
      <vt:lpstr>AZ</vt:lpstr>
      <vt:lpstr>BY</vt:lpstr>
      <vt:lpstr>GE</vt:lpstr>
      <vt:lpstr>MD</vt:lpstr>
      <vt:lpstr>UA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2017-05-15T13:12:24Z</dcterms:modified>
</cp:coreProperties>
</file>