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ENE\web\"/>
    </mc:Choice>
  </mc:AlternateContent>
  <xr:revisionPtr revIDLastSave="0" documentId="14_{7D975FBE-E371-4151-A69C-A797CA37DB7D}" xr6:coauthVersionLast="36" xr6:coauthVersionMax="36" xr10:uidLastSave="{00000000-0000-0000-0000-000000000000}"/>
  <bookViews>
    <workbookView xWindow="0" yWindow="0" windowWidth="28800" windowHeight="12225" xr2:uid="{4708B63E-5A46-43FD-86EB-A4FB471F79EB}"/>
  </bookViews>
  <sheets>
    <sheet name="Technologi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7" i="1" l="1"/>
  <c r="J47" i="1"/>
  <c r="H26" i="1" l="1"/>
  <c r="G26" i="1"/>
  <c r="F26" i="1"/>
  <c r="D26" i="1" l="1"/>
  <c r="E39" i="1" l="1"/>
  <c r="D39" i="1"/>
  <c r="E10" i="1" l="1"/>
  <c r="E26" i="1" s="1"/>
</calcChain>
</file>

<file path=xl/sharedStrings.xml><?xml version="1.0" encoding="utf-8"?>
<sst xmlns="http://schemas.openxmlformats.org/spreadsheetml/2006/main" count="166" uniqueCount="140">
  <si>
    <t>FVE na budovách  SMP</t>
  </si>
  <si>
    <t>objekt</t>
  </si>
  <si>
    <t>adresa</t>
  </si>
  <si>
    <t>V provozu</t>
  </si>
  <si>
    <t>org.</t>
  </si>
  <si>
    <t>VNITŘ</t>
  </si>
  <si>
    <t>MMP -Kot162</t>
  </si>
  <si>
    <t>MP</t>
  </si>
  <si>
    <t>Služebna Doubravka</t>
  </si>
  <si>
    <t>Polední 910/6</t>
  </si>
  <si>
    <t>ÚMO9</t>
  </si>
  <si>
    <t>Malesický dvůr</t>
  </si>
  <si>
    <t>Malesická náves 228/1</t>
  </si>
  <si>
    <t>Koterovská 462/162</t>
  </si>
  <si>
    <t>2. ZŠ</t>
  </si>
  <si>
    <t>Schwarzova 2393/20</t>
  </si>
  <si>
    <t>2. základní škola</t>
  </si>
  <si>
    <t>Div. Alfa</t>
  </si>
  <si>
    <t>Divadlo Alfa</t>
  </si>
  <si>
    <t>Rokycanská</t>
  </si>
  <si>
    <t>ÚMO 1</t>
  </si>
  <si>
    <t>Budova ÚMO Plzeň 1</t>
  </si>
  <si>
    <t>Alej Svobody 882/60</t>
  </si>
  <si>
    <t>SITmP</t>
  </si>
  <si>
    <t>Cukrovarská 2996/23</t>
  </si>
  <si>
    <t>SIT Cukrovarská</t>
  </si>
  <si>
    <t>Cukrovarská 3006/20</t>
  </si>
  <si>
    <t>78.MŠ</t>
  </si>
  <si>
    <t>78. mateřská škola</t>
  </si>
  <si>
    <t>OSI</t>
  </si>
  <si>
    <t>AS Skvrňany</t>
  </si>
  <si>
    <t>KMP</t>
  </si>
  <si>
    <t>Knihovna Skvrňany</t>
  </si>
  <si>
    <t>Macháčkova 925/24</t>
  </si>
  <si>
    <t>63. MŠ</t>
  </si>
  <si>
    <t>63. mateřská škola</t>
  </si>
  <si>
    <t>K.Steinera 907/25</t>
  </si>
  <si>
    <t>Vejprnická 1253/36</t>
  </si>
  <si>
    <t>21. ZŠ</t>
  </si>
  <si>
    <t>21. základní škola</t>
  </si>
  <si>
    <t>Slovanská alej 2072/13</t>
  </si>
  <si>
    <t>5. MŠ</t>
  </si>
  <si>
    <t>5. mateřská škola</t>
  </si>
  <si>
    <t>Zelenohorská 195/25</t>
  </si>
  <si>
    <t>17. MŠ</t>
  </si>
  <si>
    <t>17. mateřská škola</t>
  </si>
  <si>
    <t>Čapkovo nám. 2181/4</t>
  </si>
  <si>
    <t>38. MŠ</t>
  </si>
  <si>
    <t>38. mateřská škola</t>
  </si>
  <si>
    <t>Spojovací 1958/14</t>
  </si>
  <si>
    <t>51. MŠ</t>
  </si>
  <si>
    <t>51. mateřská škola</t>
  </si>
  <si>
    <t>Částkova 2140/6</t>
  </si>
  <si>
    <t>89. MŠ</t>
  </si>
  <si>
    <t>89. mateřská škola</t>
  </si>
  <si>
    <t>Habrová 2403/8</t>
  </si>
  <si>
    <t>Připravuje se</t>
  </si>
  <si>
    <t>ÚMO 4</t>
  </si>
  <si>
    <t>Nová budova ÚMO 4</t>
  </si>
  <si>
    <t>DC</t>
  </si>
  <si>
    <t>Dětské centrum Part</t>
  </si>
  <si>
    <t>54. MŠ</t>
  </si>
  <si>
    <t xml:space="preserve">54. mateřská škola </t>
  </si>
  <si>
    <t>55. MŠ</t>
  </si>
  <si>
    <t>55. mateřská škola</t>
  </si>
  <si>
    <t>60. MŠ</t>
  </si>
  <si>
    <t xml:space="preserve">60. mateřská škola </t>
  </si>
  <si>
    <t>70. MŠ</t>
  </si>
  <si>
    <t>70. mateřská škola</t>
  </si>
  <si>
    <t>Waltrova 1013/26</t>
  </si>
  <si>
    <t>81. MŠ</t>
  </si>
  <si>
    <t>81. mateřská škola</t>
  </si>
  <si>
    <t>Sokolovská 840/30</t>
  </si>
  <si>
    <t>instalovaný výkon (kWp)</t>
  </si>
  <si>
    <t>kapacita akumulace (kWh)</t>
  </si>
  <si>
    <t>ÚMO 10</t>
  </si>
  <si>
    <t>MMP-Kot162_2</t>
  </si>
  <si>
    <t>MMP - Š5</t>
  </si>
  <si>
    <t>Škroupova 1900/5</t>
  </si>
  <si>
    <t>MŠ Újezd</t>
  </si>
  <si>
    <t>DS Jezírko</t>
  </si>
  <si>
    <t>1. ZŠ</t>
  </si>
  <si>
    <t>Západní 18</t>
  </si>
  <si>
    <t>14. ZŠ</t>
  </si>
  <si>
    <t>Zábělská 25</t>
  </si>
  <si>
    <t>26. ZŠ</t>
  </si>
  <si>
    <t>Skupova 22</t>
  </si>
  <si>
    <t>28. ZŠ</t>
  </si>
  <si>
    <t>Rodinná 39</t>
  </si>
  <si>
    <t>31. ZŠ</t>
  </si>
  <si>
    <t>E.Krásnohorské 10</t>
  </si>
  <si>
    <t>49. MŠ</t>
  </si>
  <si>
    <t>Puškinova 5</t>
  </si>
  <si>
    <t>57. MŠ</t>
  </si>
  <si>
    <t>Nad Dalmatinkou 1</t>
  </si>
  <si>
    <t>Kotíkovská 15</t>
  </si>
  <si>
    <t>DJKT Nová scéna</t>
  </si>
  <si>
    <t>Palackého náměstí 30</t>
  </si>
  <si>
    <t>DZR Petrklíč</t>
  </si>
  <si>
    <t>Západní 7</t>
  </si>
  <si>
    <t>Hokejbalová hala</t>
  </si>
  <si>
    <t>Žlutická 1a</t>
  </si>
  <si>
    <t>Knihovna Lochotín</t>
  </si>
  <si>
    <t>Studentská 22</t>
  </si>
  <si>
    <t>SA Prokopávka</t>
  </si>
  <si>
    <t>K Prokopávce 45</t>
  </si>
  <si>
    <t>Sokolovna Lhota</t>
  </si>
  <si>
    <t>Kolem zahrad 15</t>
  </si>
  <si>
    <t>SH Lokomotiva</t>
  </si>
  <si>
    <t>Úslavská 75</t>
  </si>
  <si>
    <t>Psí útulek</t>
  </si>
  <si>
    <t>Daimlerova</t>
  </si>
  <si>
    <t>25. ZŠ</t>
  </si>
  <si>
    <t>Chválenická 17</t>
  </si>
  <si>
    <t>OŠMT</t>
  </si>
  <si>
    <t>ÚMO3</t>
  </si>
  <si>
    <t>ÚMO4</t>
  </si>
  <si>
    <t>MÚSS</t>
  </si>
  <si>
    <t>OZS</t>
  </si>
  <si>
    <t>KmP</t>
  </si>
  <si>
    <t>SVS</t>
  </si>
  <si>
    <t>OSI (4.ZŠ)</t>
  </si>
  <si>
    <t>Ke Křížku 655/10</t>
  </si>
  <si>
    <t>Diamantová 904/37</t>
  </si>
  <si>
    <t>V Lomech 2349/13</t>
  </si>
  <si>
    <t>DS Lhota</t>
  </si>
  <si>
    <t>Masarykova 176/19</t>
  </si>
  <si>
    <t>Partyzánská 759/55</t>
  </si>
  <si>
    <t>Staniční 1125/72</t>
  </si>
  <si>
    <t>Mandlova 429/6</t>
  </si>
  <si>
    <t>Manětínská 1617/37</t>
  </si>
  <si>
    <t>Břeclavská 291/12</t>
  </si>
  <si>
    <t>V realizaci</t>
  </si>
  <si>
    <t>výroba (kWh)</t>
  </si>
  <si>
    <t>spotřeba (kWh)</t>
  </si>
  <si>
    <t>sdílení (kWh)</t>
  </si>
  <si>
    <t>celkem</t>
  </si>
  <si>
    <t>instalovaný výkon (kWp) předpoklad</t>
  </si>
  <si>
    <t xml:space="preserve"> kapacita akumulace (kWh) předpoklad</t>
  </si>
  <si>
    <t>DZR Čtyřlístek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</si>
</sst>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9" tint="-0.249977111117893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0" fillId="0" borderId="1" xfId="0" applyBorder="1"/>
    <xf numFmtId="0" fontId="3" fillId="0" borderId="0" xfId="0" applyFont="1"/>
    <xf numFmtId="0" fontId="0" fillId="0" borderId="1" xfId="0" applyFill="1" applyBorder="1"/>
    <xf numFmtId="0" fontId="0" fillId="0" borderId="0" xfId="0" applyBorder="1"/>
    <xf numFmtId="0" fontId="0" fillId="0" borderId="0" xfId="0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0" fillId="4" borderId="1" xfId="0" applyFill="1" applyBorder="1"/>
    <xf numFmtId="0" fontId="0" fillId="0" borderId="2" xfId="0" applyBorder="1"/>
    <xf numFmtId="0" fontId="0" fillId="6" borderId="1" xfId="0" applyFill="1" applyBorder="1" applyAlignment="1">
      <alignment wrapText="1"/>
    </xf>
    <xf numFmtId="0" fontId="0" fillId="5" borderId="1" xfId="0" applyFill="1" applyBorder="1"/>
    <xf numFmtId="0" fontId="0" fillId="0" borderId="1" xfId="0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4" xfId="0" applyFill="1" applyBorder="1"/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Font="1" applyBorder="1"/>
    <xf numFmtId="0" fontId="1" fillId="4" borderId="1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0" borderId="3" xfId="0" applyFont="1" applyBorder="1"/>
    <xf numFmtId="0" fontId="2" fillId="5" borderId="0" xfId="0" applyFont="1" applyFill="1" applyBorder="1" applyAlignment="1">
      <alignment wrapText="1"/>
    </xf>
    <xf numFmtId="0" fontId="0" fillId="5" borderId="2" xfId="0" applyFill="1" applyBorder="1"/>
    <xf numFmtId="0" fontId="1" fillId="0" borderId="0" xfId="0" applyFont="1" applyFill="1" applyBorder="1" applyAlignment="1">
      <alignment horizontal="left" vertical="center" wrapText="1"/>
    </xf>
    <xf numFmtId="0" fontId="4" fillId="5" borderId="0" xfId="0" applyFont="1" applyFill="1" applyBorder="1"/>
    <xf numFmtId="0" fontId="0" fillId="5" borderId="0" xfId="0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Border="1"/>
    <xf numFmtId="0" fontId="0" fillId="5" borderId="0" xfId="0" applyFill="1" applyBorder="1"/>
    <xf numFmtId="0" fontId="0" fillId="5" borderId="0" xfId="0" applyFill="1" applyBorder="1" applyAlignment="1">
      <alignment wrapText="1"/>
    </xf>
    <xf numFmtId="0" fontId="0" fillId="5" borderId="0" xfId="0" applyFill="1" applyBorder="1" applyAlignment="1">
      <alignment vertical="center"/>
    </xf>
    <xf numFmtId="0" fontId="0" fillId="5" borderId="0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left" vertical="center" wrapText="1"/>
    </xf>
    <xf numFmtId="0" fontId="5" fillId="5" borderId="0" xfId="0" applyFont="1" applyFill="1" applyBorder="1" applyAlignment="1">
      <alignment horizontal="left" vertical="top" wrapText="1"/>
    </xf>
    <xf numFmtId="0" fontId="0" fillId="5" borderId="0" xfId="0" applyFont="1" applyFill="1" applyBorder="1"/>
    <xf numFmtId="0" fontId="1" fillId="5" borderId="0" xfId="0" applyFont="1" applyFill="1" applyBorder="1" applyAlignment="1">
      <alignment horizontal="left" vertical="center" wrapText="1"/>
    </xf>
    <xf numFmtId="0" fontId="1" fillId="5" borderId="0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E895A3-D9FD-4E6C-AF15-DC5B0F05B33E}">
  <sheetPr>
    <pageSetUpPr fitToPage="1"/>
  </sheetPr>
  <dimension ref="A1:K64"/>
  <sheetViews>
    <sheetView tabSelected="1" topLeftCell="A17" workbookViewId="0">
      <selection activeCell="N34" sqref="N34"/>
    </sheetView>
  </sheetViews>
  <sheetFormatPr defaultRowHeight="15" x14ac:dyDescent="0.25"/>
  <cols>
    <col min="2" max="2" width="19.28515625" customWidth="1"/>
    <col min="3" max="3" width="21.42578125" customWidth="1"/>
    <col min="4" max="4" width="13.28515625" customWidth="1"/>
    <col min="5" max="5" width="12" customWidth="1"/>
    <col min="6" max="6" width="11.42578125" customWidth="1"/>
    <col min="7" max="7" width="11.140625" customWidth="1"/>
    <col min="8" max="8" width="18" customWidth="1"/>
    <col min="9" max="9" width="21" customWidth="1"/>
    <col min="10" max="10" width="12.28515625" customWidth="1"/>
    <col min="11" max="11" width="11.42578125" customWidth="1"/>
  </cols>
  <sheetData>
    <row r="1" spans="1:8" ht="15.75" x14ac:dyDescent="0.25">
      <c r="A1" s="3" t="s">
        <v>0</v>
      </c>
    </row>
    <row r="3" spans="1:8" x14ac:dyDescent="0.25">
      <c r="A3" s="1" t="s">
        <v>3</v>
      </c>
      <c r="F3" s="24">
        <v>2025</v>
      </c>
      <c r="G3" s="24"/>
      <c r="H3" s="24"/>
    </row>
    <row r="4" spans="1:8" ht="45.75" customHeight="1" x14ac:dyDescent="0.25">
      <c r="A4" s="7" t="s">
        <v>4</v>
      </c>
      <c r="B4" s="7" t="s">
        <v>1</v>
      </c>
      <c r="C4" s="7" t="s">
        <v>2</v>
      </c>
      <c r="D4" s="8" t="s">
        <v>73</v>
      </c>
      <c r="E4" s="8" t="s">
        <v>74</v>
      </c>
      <c r="F4" s="8" t="s">
        <v>133</v>
      </c>
      <c r="G4" s="8" t="s">
        <v>134</v>
      </c>
      <c r="H4" s="8" t="s">
        <v>135</v>
      </c>
    </row>
    <row r="5" spans="1:8" ht="14.25" customHeight="1" x14ac:dyDescent="0.25">
      <c r="A5" s="2" t="s">
        <v>27</v>
      </c>
      <c r="B5" s="2" t="s">
        <v>28</v>
      </c>
      <c r="C5" s="2" t="s">
        <v>72</v>
      </c>
      <c r="D5" s="2">
        <v>19.920000000000002</v>
      </c>
      <c r="E5" s="2">
        <v>0</v>
      </c>
      <c r="F5" s="2">
        <v>20000</v>
      </c>
      <c r="G5" s="2">
        <v>4000</v>
      </c>
      <c r="H5" s="2">
        <v>0</v>
      </c>
    </row>
    <row r="6" spans="1:8" x14ac:dyDescent="0.25">
      <c r="A6" s="2" t="s">
        <v>5</v>
      </c>
      <c r="B6" s="2" t="s">
        <v>6</v>
      </c>
      <c r="C6" s="2" t="s">
        <v>13</v>
      </c>
      <c r="D6" s="2">
        <v>30</v>
      </c>
      <c r="E6" s="2">
        <v>0</v>
      </c>
      <c r="F6" s="2">
        <v>27004</v>
      </c>
      <c r="G6" s="2">
        <v>26007</v>
      </c>
      <c r="H6" s="2">
        <v>323</v>
      </c>
    </row>
    <row r="7" spans="1:8" ht="15" customHeight="1" x14ac:dyDescent="0.25">
      <c r="A7" s="2" t="s">
        <v>7</v>
      </c>
      <c r="B7" s="2" t="s">
        <v>8</v>
      </c>
      <c r="C7" s="2" t="s">
        <v>9</v>
      </c>
      <c r="D7" s="2">
        <v>23.65</v>
      </c>
      <c r="E7" s="2">
        <v>23</v>
      </c>
      <c r="F7" s="2">
        <v>23893</v>
      </c>
      <c r="G7" s="2">
        <v>15266</v>
      </c>
      <c r="H7" s="2">
        <v>2532</v>
      </c>
    </row>
    <row r="8" spans="1:8" x14ac:dyDescent="0.25">
      <c r="A8" s="2" t="s">
        <v>10</v>
      </c>
      <c r="B8" s="2" t="s">
        <v>11</v>
      </c>
      <c r="C8" s="2" t="s">
        <v>12</v>
      </c>
      <c r="D8" s="2">
        <v>45.65</v>
      </c>
      <c r="E8" s="2">
        <v>23</v>
      </c>
      <c r="F8" s="2">
        <v>50471</v>
      </c>
      <c r="G8" s="2">
        <v>34595</v>
      </c>
      <c r="H8" s="2">
        <v>1976</v>
      </c>
    </row>
    <row r="9" spans="1:8" x14ac:dyDescent="0.25">
      <c r="A9" s="2" t="s">
        <v>14</v>
      </c>
      <c r="B9" s="2" t="s">
        <v>16</v>
      </c>
      <c r="C9" s="2" t="s">
        <v>15</v>
      </c>
      <c r="D9" s="2">
        <v>43.2</v>
      </c>
      <c r="E9" s="2">
        <v>0</v>
      </c>
      <c r="F9" s="2">
        <v>47970</v>
      </c>
      <c r="G9" s="2">
        <v>25695</v>
      </c>
      <c r="H9" s="2">
        <v>10745</v>
      </c>
    </row>
    <row r="10" spans="1:8" ht="15" customHeight="1" x14ac:dyDescent="0.25">
      <c r="A10" s="2" t="s">
        <v>17</v>
      </c>
      <c r="B10" s="2" t="s">
        <v>18</v>
      </c>
      <c r="C10" s="2" t="s">
        <v>19</v>
      </c>
      <c r="D10" s="2">
        <v>20.350000000000001</v>
      </c>
      <c r="E10" s="2">
        <f>23+17.3+(4*5.8)</f>
        <v>63.5</v>
      </c>
      <c r="F10" s="2">
        <v>20645</v>
      </c>
      <c r="G10" s="2">
        <v>20321</v>
      </c>
      <c r="H10" s="2">
        <v>0</v>
      </c>
    </row>
    <row r="11" spans="1:8" x14ac:dyDescent="0.25">
      <c r="A11" s="2" t="s">
        <v>20</v>
      </c>
      <c r="B11" s="2" t="s">
        <v>21</v>
      </c>
      <c r="C11" s="2" t="s">
        <v>22</v>
      </c>
      <c r="D11" s="2">
        <v>29.12</v>
      </c>
      <c r="E11" s="2">
        <v>0</v>
      </c>
      <c r="F11" s="2">
        <v>23305</v>
      </c>
      <c r="G11" s="2">
        <v>16501</v>
      </c>
      <c r="H11" s="2">
        <v>421</v>
      </c>
    </row>
    <row r="12" spans="1:8" x14ac:dyDescent="0.25">
      <c r="A12" s="2" t="s">
        <v>23</v>
      </c>
      <c r="B12" s="2" t="s">
        <v>25</v>
      </c>
      <c r="C12" s="2" t="s">
        <v>24</v>
      </c>
      <c r="D12" s="2">
        <v>49.594999999999999</v>
      </c>
      <c r="E12" s="2">
        <v>0</v>
      </c>
      <c r="F12" s="2">
        <v>60723</v>
      </c>
      <c r="G12" s="2">
        <v>26545</v>
      </c>
      <c r="H12" s="2">
        <v>14500</v>
      </c>
    </row>
    <row r="13" spans="1:8" x14ac:dyDescent="0.25">
      <c r="A13" s="2" t="s">
        <v>23</v>
      </c>
      <c r="B13" s="2" t="s">
        <v>25</v>
      </c>
      <c r="C13" s="2" t="s">
        <v>26</v>
      </c>
      <c r="D13" s="2">
        <v>29.574999999999999</v>
      </c>
      <c r="E13" s="2">
        <v>0</v>
      </c>
      <c r="F13" s="2">
        <v>26000</v>
      </c>
      <c r="G13" s="2">
        <v>20000</v>
      </c>
      <c r="H13" s="2">
        <v>0</v>
      </c>
    </row>
    <row r="14" spans="1:8" ht="15" customHeight="1" x14ac:dyDescent="0.25">
      <c r="A14" s="2" t="s">
        <v>29</v>
      </c>
      <c r="B14" s="2" t="s">
        <v>30</v>
      </c>
      <c r="C14" s="2" t="s">
        <v>37</v>
      </c>
      <c r="D14" s="2">
        <v>49.5</v>
      </c>
      <c r="E14" s="2">
        <v>0</v>
      </c>
      <c r="F14" s="2">
        <v>3188</v>
      </c>
      <c r="G14" s="2">
        <v>2778</v>
      </c>
      <c r="H14" s="2">
        <v>25</v>
      </c>
    </row>
    <row r="15" spans="1:8" ht="15" customHeight="1" x14ac:dyDescent="0.25">
      <c r="A15" s="2" t="s">
        <v>31</v>
      </c>
      <c r="B15" s="2" t="s">
        <v>32</v>
      </c>
      <c r="C15" s="2" t="s">
        <v>33</v>
      </c>
      <c r="D15" s="2">
        <v>26.1</v>
      </c>
      <c r="E15" s="2">
        <v>29.92</v>
      </c>
      <c r="F15" s="2">
        <v>810</v>
      </c>
      <c r="G15" s="2">
        <v>810</v>
      </c>
      <c r="H15" s="2">
        <v>0</v>
      </c>
    </row>
    <row r="16" spans="1:8" ht="15" customHeight="1" x14ac:dyDescent="0.25">
      <c r="A16" s="2" t="s">
        <v>34</v>
      </c>
      <c r="B16" s="2" t="s">
        <v>35</v>
      </c>
      <c r="C16" s="2" t="s">
        <v>36</v>
      </c>
      <c r="D16" s="2">
        <v>46.8</v>
      </c>
      <c r="E16" s="2">
        <v>26.18</v>
      </c>
      <c r="F16" s="2">
        <v>1523</v>
      </c>
      <c r="G16" s="2">
        <v>1523</v>
      </c>
      <c r="H16" s="2">
        <v>0</v>
      </c>
    </row>
    <row r="17" spans="1:11" ht="15" customHeight="1" x14ac:dyDescent="0.25">
      <c r="A17" s="2" t="s">
        <v>38</v>
      </c>
      <c r="B17" s="2" t="s">
        <v>39</v>
      </c>
      <c r="C17" s="2" t="s">
        <v>40</v>
      </c>
      <c r="D17" s="2">
        <v>45</v>
      </c>
      <c r="E17" s="2">
        <v>0</v>
      </c>
      <c r="F17" s="2">
        <v>1680</v>
      </c>
      <c r="G17" s="2">
        <v>1577</v>
      </c>
      <c r="H17" s="2">
        <v>50</v>
      </c>
    </row>
    <row r="18" spans="1:11" ht="15" customHeight="1" x14ac:dyDescent="0.25">
      <c r="A18" s="2" t="s">
        <v>41</v>
      </c>
      <c r="B18" s="2" t="s">
        <v>42</v>
      </c>
      <c r="C18" s="2" t="s">
        <v>43</v>
      </c>
      <c r="D18" s="2">
        <v>20.25</v>
      </c>
      <c r="E18" s="2">
        <v>22.44</v>
      </c>
      <c r="F18" s="2">
        <v>426</v>
      </c>
      <c r="G18" s="2">
        <v>418</v>
      </c>
      <c r="H18" s="2">
        <v>0</v>
      </c>
    </row>
    <row r="19" spans="1:11" ht="15" customHeight="1" x14ac:dyDescent="0.25">
      <c r="A19" s="2" t="s">
        <v>44</v>
      </c>
      <c r="B19" s="2" t="s">
        <v>45</v>
      </c>
      <c r="C19" s="2" t="s">
        <v>46</v>
      </c>
      <c r="D19" s="2">
        <v>15.75</v>
      </c>
      <c r="E19" s="2">
        <v>0</v>
      </c>
      <c r="F19" s="2">
        <v>1289</v>
      </c>
      <c r="G19" s="2">
        <v>801</v>
      </c>
      <c r="H19" s="2">
        <v>0</v>
      </c>
    </row>
    <row r="20" spans="1:11" ht="15" customHeight="1" x14ac:dyDescent="0.25">
      <c r="A20" s="2" t="s">
        <v>47</v>
      </c>
      <c r="B20" s="2" t="s">
        <v>48</v>
      </c>
      <c r="C20" s="2" t="s">
        <v>49</v>
      </c>
      <c r="D20" s="2">
        <v>15.75</v>
      </c>
      <c r="E20" s="2">
        <v>14.96</v>
      </c>
      <c r="F20" s="2">
        <v>924</v>
      </c>
      <c r="G20" s="2">
        <v>823</v>
      </c>
      <c r="H20" s="2">
        <v>0</v>
      </c>
    </row>
    <row r="21" spans="1:11" ht="15" customHeight="1" x14ac:dyDescent="0.25">
      <c r="A21" s="2" t="s">
        <v>50</v>
      </c>
      <c r="B21" s="2" t="s">
        <v>51</v>
      </c>
      <c r="C21" s="2" t="s">
        <v>52</v>
      </c>
      <c r="D21" s="2">
        <v>18</v>
      </c>
      <c r="E21" s="2">
        <v>18.7</v>
      </c>
      <c r="F21" s="2">
        <v>1013</v>
      </c>
      <c r="G21" s="2">
        <v>937</v>
      </c>
      <c r="H21" s="2">
        <v>0</v>
      </c>
    </row>
    <row r="22" spans="1:11" ht="15" customHeight="1" x14ac:dyDescent="0.25">
      <c r="A22" s="2" t="s">
        <v>53</v>
      </c>
      <c r="B22" s="2" t="s">
        <v>54</v>
      </c>
      <c r="C22" s="2" t="s">
        <v>55</v>
      </c>
      <c r="D22" s="2">
        <v>33.299999999999997</v>
      </c>
      <c r="E22" s="2">
        <v>0</v>
      </c>
      <c r="F22" s="2">
        <v>1583</v>
      </c>
      <c r="G22" s="2">
        <v>1480</v>
      </c>
      <c r="H22" s="2">
        <v>0</v>
      </c>
    </row>
    <row r="23" spans="1:11" ht="15.75" customHeight="1" x14ac:dyDescent="0.25">
      <c r="A23" s="17" t="s">
        <v>75</v>
      </c>
      <c r="B23" s="4" t="s">
        <v>125</v>
      </c>
      <c r="C23" s="4" t="s">
        <v>122</v>
      </c>
      <c r="D23" s="2">
        <v>10.45</v>
      </c>
      <c r="E23" s="4">
        <v>0</v>
      </c>
      <c r="F23" s="4">
        <v>0</v>
      </c>
      <c r="G23" s="2">
        <v>0</v>
      </c>
      <c r="H23" s="2">
        <v>0</v>
      </c>
    </row>
    <row r="24" spans="1:11" ht="16.5" customHeight="1" x14ac:dyDescent="0.25">
      <c r="A24" s="17" t="s">
        <v>57</v>
      </c>
      <c r="B24" s="4" t="s">
        <v>79</v>
      </c>
      <c r="C24" s="4" t="s">
        <v>123</v>
      </c>
      <c r="D24" s="2">
        <v>45</v>
      </c>
      <c r="E24" s="4">
        <v>0</v>
      </c>
      <c r="F24" s="4">
        <v>0</v>
      </c>
      <c r="G24" s="2">
        <v>0</v>
      </c>
      <c r="H24" s="2">
        <v>0</v>
      </c>
    </row>
    <row r="25" spans="1:11" ht="16.5" customHeight="1" thickBot="1" x14ac:dyDescent="0.3">
      <c r="A25" s="17" t="s">
        <v>20</v>
      </c>
      <c r="B25" s="2" t="s">
        <v>80</v>
      </c>
      <c r="C25" s="2" t="s">
        <v>124</v>
      </c>
      <c r="D25" s="12">
        <v>5.36</v>
      </c>
      <c r="E25" s="12">
        <v>0</v>
      </c>
      <c r="F25" s="12">
        <v>0</v>
      </c>
      <c r="G25" s="12">
        <v>0</v>
      </c>
      <c r="H25" s="12">
        <v>0</v>
      </c>
    </row>
    <row r="26" spans="1:11" ht="15.75" thickBot="1" x14ac:dyDescent="0.3">
      <c r="C26" s="25" t="s">
        <v>136</v>
      </c>
      <c r="D26" s="26">
        <f>SUM(D5:D25)</f>
        <v>622.32000000000005</v>
      </c>
      <c r="E26" s="27">
        <f>SUM(E5:E25)</f>
        <v>221.70000000000002</v>
      </c>
      <c r="F26" s="27">
        <f>SUM(F5:F25)</f>
        <v>312447</v>
      </c>
      <c r="G26" s="27">
        <f>SUM(G5:G25)</f>
        <v>200077</v>
      </c>
      <c r="H26" s="28">
        <f>SUM(H5:H25)</f>
        <v>30572</v>
      </c>
    </row>
    <row r="27" spans="1:11" x14ac:dyDescent="0.25">
      <c r="C27" s="34"/>
      <c r="D27" s="35"/>
      <c r="E27" s="35"/>
      <c r="F27" s="35"/>
      <c r="G27" s="35"/>
      <c r="H27" s="35"/>
    </row>
    <row r="28" spans="1:11" x14ac:dyDescent="0.25">
      <c r="A28" s="1" t="s">
        <v>132</v>
      </c>
      <c r="G28" s="1" t="s">
        <v>56</v>
      </c>
    </row>
    <row r="29" spans="1:11" ht="46.5" customHeight="1" x14ac:dyDescent="0.25">
      <c r="A29" s="9" t="s">
        <v>4</v>
      </c>
      <c r="B29" s="9" t="s">
        <v>1</v>
      </c>
      <c r="C29" s="9" t="s">
        <v>2</v>
      </c>
      <c r="D29" s="10" t="s">
        <v>73</v>
      </c>
      <c r="E29" s="10" t="s">
        <v>74</v>
      </c>
      <c r="F29" s="29"/>
      <c r="G29" s="11" t="s">
        <v>4</v>
      </c>
      <c r="H29" s="11" t="s">
        <v>1</v>
      </c>
      <c r="I29" s="11" t="s">
        <v>2</v>
      </c>
      <c r="J29" s="13" t="s">
        <v>137</v>
      </c>
      <c r="K29" s="13" t="s">
        <v>138</v>
      </c>
    </row>
    <row r="30" spans="1:11" ht="16.5" customHeight="1" x14ac:dyDescent="0.25">
      <c r="A30" s="4" t="s">
        <v>57</v>
      </c>
      <c r="B30" s="4" t="s">
        <v>58</v>
      </c>
      <c r="C30" s="4" t="s">
        <v>126</v>
      </c>
      <c r="D30" s="14">
        <v>24</v>
      </c>
      <c r="E30" s="14">
        <v>17.3</v>
      </c>
      <c r="F30" s="5"/>
      <c r="G30" s="15" t="s">
        <v>114</v>
      </c>
      <c r="H30" s="18" t="s">
        <v>81</v>
      </c>
      <c r="I30" s="19" t="s">
        <v>82</v>
      </c>
      <c r="J30" s="14">
        <v>97.52</v>
      </c>
      <c r="K30" s="14">
        <v>97.240000000000009</v>
      </c>
    </row>
    <row r="31" spans="1:11" ht="16.5" customHeight="1" x14ac:dyDescent="0.25">
      <c r="A31" s="4" t="s">
        <v>59</v>
      </c>
      <c r="B31" s="4" t="s">
        <v>60</v>
      </c>
      <c r="C31" s="4" t="s">
        <v>127</v>
      </c>
      <c r="D31" s="14">
        <v>18</v>
      </c>
      <c r="E31" s="14">
        <v>0</v>
      </c>
      <c r="F31" s="5"/>
      <c r="G31" s="15" t="s">
        <v>114</v>
      </c>
      <c r="H31" s="20" t="s">
        <v>83</v>
      </c>
      <c r="I31" s="21" t="s">
        <v>84</v>
      </c>
      <c r="J31" s="14">
        <v>91.08</v>
      </c>
      <c r="K31" s="14">
        <v>89.76</v>
      </c>
    </row>
    <row r="32" spans="1:11" ht="16.5" customHeight="1" x14ac:dyDescent="0.25">
      <c r="A32" s="4" t="s">
        <v>61</v>
      </c>
      <c r="B32" s="4" t="s">
        <v>62</v>
      </c>
      <c r="C32" s="4" t="s">
        <v>128</v>
      </c>
      <c r="D32" s="14">
        <v>46</v>
      </c>
      <c r="E32" s="14">
        <v>46</v>
      </c>
      <c r="F32" s="5"/>
      <c r="G32" s="15" t="s">
        <v>114</v>
      </c>
      <c r="H32" s="20" t="s">
        <v>85</v>
      </c>
      <c r="I32" s="22" t="s">
        <v>86</v>
      </c>
      <c r="J32" s="14">
        <v>88.32</v>
      </c>
      <c r="K32" s="14">
        <v>86.02000000000001</v>
      </c>
    </row>
    <row r="33" spans="1:11" ht="16.5" customHeight="1" x14ac:dyDescent="0.25">
      <c r="A33" s="4" t="s">
        <v>63</v>
      </c>
      <c r="B33" s="4" t="s">
        <v>64</v>
      </c>
      <c r="C33" s="4" t="s">
        <v>129</v>
      </c>
      <c r="D33" s="14">
        <v>50</v>
      </c>
      <c r="E33" s="14">
        <v>51.2</v>
      </c>
      <c r="F33" s="5"/>
      <c r="G33" s="15" t="s">
        <v>114</v>
      </c>
      <c r="H33" s="20" t="s">
        <v>87</v>
      </c>
      <c r="I33" s="21" t="s">
        <v>88</v>
      </c>
      <c r="J33" s="14">
        <v>99.36</v>
      </c>
      <c r="K33" s="14">
        <v>97.240000000000009</v>
      </c>
    </row>
    <row r="34" spans="1:11" ht="16.5" customHeight="1" x14ac:dyDescent="0.25">
      <c r="A34" s="4" t="s">
        <v>65</v>
      </c>
      <c r="B34" s="4" t="s">
        <v>66</v>
      </c>
      <c r="C34" s="4" t="s">
        <v>130</v>
      </c>
      <c r="D34" s="14">
        <v>26.1</v>
      </c>
      <c r="E34" s="14">
        <v>33.1</v>
      </c>
      <c r="F34" s="5"/>
      <c r="G34" s="15" t="s">
        <v>114</v>
      </c>
      <c r="H34" s="20" t="s">
        <v>89</v>
      </c>
      <c r="I34" s="21" t="s">
        <v>90</v>
      </c>
      <c r="J34" s="14">
        <v>98.44</v>
      </c>
      <c r="K34" s="14">
        <v>97.240000000000009</v>
      </c>
    </row>
    <row r="35" spans="1:11" ht="16.5" customHeight="1" x14ac:dyDescent="0.25">
      <c r="A35" s="4" t="s">
        <v>67</v>
      </c>
      <c r="B35" s="4" t="s">
        <v>68</v>
      </c>
      <c r="C35" s="4" t="s">
        <v>69</v>
      </c>
      <c r="D35" s="14">
        <v>44.1</v>
      </c>
      <c r="E35" s="14">
        <v>44.2</v>
      </c>
      <c r="F35" s="5"/>
      <c r="G35" s="15" t="s">
        <v>115</v>
      </c>
      <c r="H35" s="20" t="s">
        <v>91</v>
      </c>
      <c r="I35" s="21" t="s">
        <v>92</v>
      </c>
      <c r="J35" s="14">
        <v>68.08</v>
      </c>
      <c r="K35" s="14">
        <v>67.320000000000007</v>
      </c>
    </row>
    <row r="36" spans="1:11" ht="16.5" customHeight="1" x14ac:dyDescent="0.25">
      <c r="A36" s="4" t="s">
        <v>70</v>
      </c>
      <c r="B36" s="4" t="s">
        <v>71</v>
      </c>
      <c r="C36" s="4" t="s">
        <v>131</v>
      </c>
      <c r="D36" s="14">
        <v>45.9</v>
      </c>
      <c r="E36" s="14">
        <v>47.9</v>
      </c>
      <c r="F36" s="5"/>
      <c r="G36" s="15" t="s">
        <v>116</v>
      </c>
      <c r="H36" s="20" t="s">
        <v>93</v>
      </c>
      <c r="I36" s="21" t="s">
        <v>94</v>
      </c>
      <c r="J36" s="14">
        <v>97.52</v>
      </c>
      <c r="K36" s="14">
        <v>97.240000000000009</v>
      </c>
    </row>
    <row r="37" spans="1:11" ht="16.5" customHeight="1" x14ac:dyDescent="0.25">
      <c r="A37" s="4" t="s">
        <v>5</v>
      </c>
      <c r="B37" s="4" t="s">
        <v>76</v>
      </c>
      <c r="C37" s="4" t="s">
        <v>13</v>
      </c>
      <c r="D37" s="14">
        <v>27.9</v>
      </c>
      <c r="E37" s="14">
        <v>29.4</v>
      </c>
      <c r="F37" s="5"/>
      <c r="G37" s="15" t="s">
        <v>117</v>
      </c>
      <c r="H37" s="20" t="s">
        <v>139</v>
      </c>
      <c r="I37" s="21" t="s">
        <v>95</v>
      </c>
      <c r="J37" s="14">
        <v>87.4</v>
      </c>
      <c r="K37" s="14">
        <v>86.02000000000001</v>
      </c>
    </row>
    <row r="38" spans="1:11" ht="16.5" customHeight="1" thickBot="1" x14ac:dyDescent="0.3">
      <c r="A38" s="4" t="s">
        <v>5</v>
      </c>
      <c r="B38" s="4" t="s">
        <v>77</v>
      </c>
      <c r="C38" s="4" t="s">
        <v>78</v>
      </c>
      <c r="D38" s="30">
        <v>49.68</v>
      </c>
      <c r="E38" s="30">
        <v>0</v>
      </c>
      <c r="F38" s="5"/>
      <c r="G38" s="16" t="s">
        <v>118</v>
      </c>
      <c r="H38" s="20" t="s">
        <v>96</v>
      </c>
      <c r="I38" s="20" t="s">
        <v>97</v>
      </c>
      <c r="J38" s="14">
        <v>85.559999999999988</v>
      </c>
      <c r="K38" s="14">
        <v>82.28</v>
      </c>
    </row>
    <row r="39" spans="1:11" ht="16.5" customHeight="1" thickBot="1" x14ac:dyDescent="0.3">
      <c r="A39" s="6"/>
      <c r="B39" s="6"/>
      <c r="C39" s="25" t="s">
        <v>136</v>
      </c>
      <c r="D39" s="26">
        <f>SUM(D30:D38)</f>
        <v>331.68</v>
      </c>
      <c r="E39" s="28">
        <f>SUM(E30:E38)</f>
        <v>269.10000000000002</v>
      </c>
      <c r="F39" s="6"/>
      <c r="G39" s="15" t="s">
        <v>117</v>
      </c>
      <c r="H39" s="20" t="s">
        <v>98</v>
      </c>
      <c r="I39" s="21" t="s">
        <v>99</v>
      </c>
      <c r="J39" s="14">
        <v>48.76</v>
      </c>
      <c r="K39" s="14">
        <v>48.620000000000005</v>
      </c>
    </row>
    <row r="40" spans="1:11" x14ac:dyDescent="0.25">
      <c r="A40" s="1"/>
      <c r="G40" s="15" t="s">
        <v>121</v>
      </c>
      <c r="H40" s="20" t="s">
        <v>100</v>
      </c>
      <c r="I40" s="21" t="s">
        <v>101</v>
      </c>
      <c r="J40" s="14">
        <v>87.4</v>
      </c>
      <c r="K40" s="14">
        <v>86.02000000000001</v>
      </c>
    </row>
    <row r="41" spans="1:11" ht="16.5" customHeight="1" x14ac:dyDescent="0.25">
      <c r="A41" s="36"/>
      <c r="B41" s="36"/>
      <c r="C41" s="36"/>
      <c r="D41" s="37"/>
      <c r="E41" s="37"/>
      <c r="G41" s="15" t="s">
        <v>119</v>
      </c>
      <c r="H41" s="18" t="s">
        <v>102</v>
      </c>
      <c r="I41" s="19" t="s">
        <v>103</v>
      </c>
      <c r="J41" s="14">
        <v>44.16</v>
      </c>
      <c r="K41" s="14">
        <v>41.14</v>
      </c>
    </row>
    <row r="42" spans="1:11" x14ac:dyDescent="0.25">
      <c r="A42" s="38"/>
      <c r="B42" s="39"/>
      <c r="C42" s="39"/>
      <c r="D42" s="36"/>
      <c r="E42" s="36"/>
      <c r="G42" s="15" t="s">
        <v>29</v>
      </c>
      <c r="H42" s="18" t="s">
        <v>104</v>
      </c>
      <c r="I42" s="19" t="s">
        <v>105</v>
      </c>
      <c r="J42" s="14">
        <v>73.599999999999994</v>
      </c>
      <c r="K42" s="14">
        <v>71.06</v>
      </c>
    </row>
    <row r="43" spans="1:11" x14ac:dyDescent="0.25">
      <c r="A43" s="38"/>
      <c r="B43" s="40"/>
      <c r="C43" s="40"/>
      <c r="D43" s="36"/>
      <c r="E43" s="36"/>
      <c r="G43" s="15" t="s">
        <v>75</v>
      </c>
      <c r="H43" s="18" t="s">
        <v>106</v>
      </c>
      <c r="I43" s="19" t="s">
        <v>107</v>
      </c>
      <c r="J43" s="14">
        <v>25.3</v>
      </c>
      <c r="K43" s="14">
        <v>22.44</v>
      </c>
    </row>
    <row r="44" spans="1:11" x14ac:dyDescent="0.25">
      <c r="A44" s="38"/>
      <c r="B44" s="40"/>
      <c r="C44" s="41"/>
      <c r="D44" s="36"/>
      <c r="E44" s="36"/>
      <c r="G44" s="15" t="s">
        <v>29</v>
      </c>
      <c r="H44" s="18" t="s">
        <v>108</v>
      </c>
      <c r="I44" s="19" t="s">
        <v>109</v>
      </c>
      <c r="J44" s="14">
        <v>99.36</v>
      </c>
      <c r="K44" s="14">
        <v>97.240000000000009</v>
      </c>
    </row>
    <row r="45" spans="1:11" x14ac:dyDescent="0.25">
      <c r="A45" s="38"/>
      <c r="B45" s="40"/>
      <c r="C45" s="40"/>
      <c r="D45" s="36"/>
      <c r="E45" s="36"/>
      <c r="G45" s="2" t="s">
        <v>120</v>
      </c>
      <c r="H45" s="23" t="s">
        <v>110</v>
      </c>
      <c r="I45" s="23" t="s">
        <v>111</v>
      </c>
      <c r="J45" s="14">
        <v>35.945</v>
      </c>
      <c r="K45" s="14">
        <v>33.660000000000004</v>
      </c>
    </row>
    <row r="46" spans="1:11" ht="15.75" thickBot="1" x14ac:dyDescent="0.3">
      <c r="A46" s="38"/>
      <c r="B46" s="40"/>
      <c r="C46" s="40"/>
      <c r="D46" s="36"/>
      <c r="E46" s="36"/>
      <c r="G46" s="16" t="s">
        <v>114</v>
      </c>
      <c r="H46" s="18" t="s">
        <v>112</v>
      </c>
      <c r="I46" s="18" t="s">
        <v>113</v>
      </c>
      <c r="J46" s="30">
        <v>99.36</v>
      </c>
      <c r="K46" s="30">
        <v>97.240000000000009</v>
      </c>
    </row>
    <row r="47" spans="1:11" ht="15.75" thickBot="1" x14ac:dyDescent="0.3">
      <c r="A47" s="38"/>
      <c r="B47" s="40"/>
      <c r="C47" s="40"/>
      <c r="D47" s="36"/>
      <c r="E47" s="36"/>
      <c r="I47" s="31" t="s">
        <v>136</v>
      </c>
      <c r="J47" s="26">
        <f>SUM(J30:J46)</f>
        <v>1327.1649999999995</v>
      </c>
      <c r="K47" s="28">
        <f>SUM(K30:K46)</f>
        <v>1297.7800000000002</v>
      </c>
    </row>
    <row r="48" spans="1:11" x14ac:dyDescent="0.25">
      <c r="A48" s="38"/>
      <c r="B48" s="40"/>
      <c r="C48" s="40"/>
      <c r="D48" s="36"/>
      <c r="E48" s="36"/>
    </row>
    <row r="49" spans="1:5" x14ac:dyDescent="0.25">
      <c r="A49" s="38"/>
      <c r="B49" s="40"/>
      <c r="C49" s="40"/>
      <c r="D49" s="36"/>
      <c r="E49" s="36"/>
    </row>
    <row r="50" spans="1:5" x14ac:dyDescent="0.25">
      <c r="A50" s="38"/>
      <c r="B50" s="40"/>
      <c r="C50" s="40"/>
      <c r="D50" s="36"/>
      <c r="E50" s="36"/>
    </row>
    <row r="51" spans="1:5" x14ac:dyDescent="0.25">
      <c r="A51" s="38"/>
      <c r="B51" s="40"/>
      <c r="C51" s="40"/>
      <c r="D51" s="36"/>
      <c r="E51" s="36"/>
    </row>
    <row r="52" spans="1:5" x14ac:dyDescent="0.25">
      <c r="A52" s="38"/>
      <c r="B52" s="40"/>
      <c r="C52" s="40"/>
      <c r="D52" s="36"/>
      <c r="E52" s="36"/>
    </row>
    <row r="53" spans="1:5" x14ac:dyDescent="0.25">
      <c r="A53" s="38"/>
      <c r="B53" s="39"/>
      <c r="C53" s="39"/>
      <c r="D53" s="36"/>
      <c r="E53" s="36"/>
    </row>
    <row r="54" spans="1:5" x14ac:dyDescent="0.25">
      <c r="A54" s="38"/>
      <c r="B54" s="39"/>
      <c r="C54" s="39"/>
      <c r="D54" s="36"/>
      <c r="E54" s="36"/>
    </row>
    <row r="55" spans="1:5" x14ac:dyDescent="0.25">
      <c r="A55" s="38"/>
      <c r="B55" s="39"/>
      <c r="C55" s="39"/>
      <c r="D55" s="36"/>
      <c r="E55" s="36"/>
    </row>
    <row r="56" spans="1:5" x14ac:dyDescent="0.25">
      <c r="A56" s="38"/>
      <c r="B56" s="39"/>
      <c r="C56" s="39"/>
      <c r="D56" s="36"/>
      <c r="E56" s="36"/>
    </row>
    <row r="57" spans="1:5" x14ac:dyDescent="0.25">
      <c r="A57" s="36"/>
      <c r="B57" s="42"/>
      <c r="C57" s="42"/>
      <c r="D57" s="36"/>
      <c r="E57" s="36"/>
    </row>
    <row r="58" spans="1:5" x14ac:dyDescent="0.25">
      <c r="A58" s="38"/>
      <c r="B58" s="39"/>
      <c r="C58" s="39"/>
      <c r="D58" s="36"/>
      <c r="E58" s="36"/>
    </row>
    <row r="59" spans="1:5" x14ac:dyDescent="0.25">
      <c r="A59" s="36"/>
      <c r="B59" s="36"/>
      <c r="C59" s="43"/>
      <c r="D59" s="44"/>
      <c r="E59" s="44"/>
    </row>
    <row r="61" spans="1:5" x14ac:dyDescent="0.25">
      <c r="B61" s="32"/>
      <c r="C61" s="32"/>
    </row>
    <row r="62" spans="1:5" x14ac:dyDescent="0.25">
      <c r="B62" s="33"/>
      <c r="C62" s="33"/>
    </row>
    <row r="63" spans="1:5" x14ac:dyDescent="0.25">
      <c r="B63" s="33"/>
      <c r="C63" s="33"/>
    </row>
    <row r="64" spans="1:5" x14ac:dyDescent="0.25">
      <c r="B64" s="33"/>
      <c r="C64" s="33"/>
    </row>
  </sheetData>
  <mergeCells count="1">
    <mergeCell ref="F3:H3"/>
  </mergeCells>
  <pageMargins left="0.7" right="0.7" top="0.78740157499999996" bottom="0.78740157499999996" header="0.3" footer="0.3"/>
  <pageSetup paperSize="9" scale="4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Technologie</vt:lpstr>
    </vt:vector>
  </TitlesOfParts>
  <Company>SITMP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Hurdová Lucie</dc:creator>
  <cp:lastModifiedBy>Hurdová Lucie</cp:lastModifiedBy>
  <cp:lastPrinted>2026-03-04T09:14:33Z</cp:lastPrinted>
  <dcterms:created xsi:type="dcterms:W3CDTF">2025-07-31T09:08:37Z</dcterms:created>
  <dcterms:modified xsi:type="dcterms:W3CDTF">2026-03-04T09:15:06Z</dcterms:modified>
</cp:coreProperties>
</file>