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WGD\Dep 534609-CORPBROK\CORPBROK NEW\Buybacks\Just Eat Takeaway.com\Home II\"/>
    </mc:Choice>
  </mc:AlternateContent>
  <xr:revisionPtr revIDLastSave="0" documentId="13_ncr:1_{90693649-7323-4F8A-9C81-9E5A427D39F7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JET - share buyback" sheetId="132" r:id="rId1"/>
    <sheet name="27-10-2023" sheetId="207" r:id="rId2"/>
    <sheet name="26-10-2023" sheetId="206" r:id="rId3"/>
    <sheet name="25-10-2023" sheetId="205" r:id="rId4"/>
    <sheet name="24-10-2023" sheetId="204" r:id="rId5"/>
    <sheet name="23-10-2023" sheetId="203" r:id="rId6"/>
    <sheet name="20-10-2023" sheetId="202" r:id="rId7"/>
    <sheet name="19-10-2023" sheetId="201" r:id="rId8"/>
    <sheet name="18-10-2023" sheetId="200" r:id="rId9"/>
  </sheets>
  <definedNames>
    <definedName name="_xlnm._FilterDatabase" localSheetId="0" hidden="1">'JET - share buyback'!#REF!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132" l="1"/>
  <c r="H26" i="132"/>
  <c r="H27" i="132"/>
  <c r="H28" i="132"/>
  <c r="H29" i="132"/>
  <c r="H25" i="132"/>
  <c r="H8" i="203"/>
  <c r="I8" i="207" l="1"/>
  <c r="H8" i="207"/>
  <c r="I7" i="207"/>
  <c r="H7" i="207"/>
  <c r="I6" i="207"/>
  <c r="I9" i="207" s="1"/>
  <c r="H9" i="207" s="1"/>
  <c r="H6" i="207"/>
  <c r="I8" i="206"/>
  <c r="H8" i="206"/>
  <c r="I7" i="206"/>
  <c r="H7" i="206"/>
  <c r="I6" i="206"/>
  <c r="I9" i="206" s="1"/>
  <c r="H6" i="206"/>
  <c r="I8" i="205"/>
  <c r="H8" i="205"/>
  <c r="I7" i="205"/>
  <c r="H7" i="205"/>
  <c r="I6" i="205"/>
  <c r="I9" i="205" s="1"/>
  <c r="H9" i="205" s="1"/>
  <c r="H6" i="205"/>
  <c r="I8" i="204"/>
  <c r="H8" i="204"/>
  <c r="I7" i="204"/>
  <c r="H7" i="204"/>
  <c r="I6" i="204"/>
  <c r="I9" i="204" s="1"/>
  <c r="H6" i="204"/>
  <c r="I8" i="203"/>
  <c r="I7" i="203"/>
  <c r="H7" i="203"/>
  <c r="I6" i="203"/>
  <c r="I9" i="203" s="1"/>
  <c r="H6" i="203"/>
  <c r="P22" i="132"/>
  <c r="P21" i="132"/>
  <c r="L22" i="132"/>
  <c r="L21" i="132"/>
  <c r="H21" i="132"/>
  <c r="H22" i="132"/>
  <c r="H20" i="132"/>
  <c r="E22" i="132"/>
  <c r="H9" i="206" l="1"/>
  <c r="H9" i="204"/>
  <c r="H9" i="203"/>
  <c r="E26" i="132"/>
  <c r="E27" i="132"/>
  <c r="E28" i="132"/>
  <c r="E29" i="132"/>
  <c r="E25" i="132"/>
  <c r="I8" i="202"/>
  <c r="H8" i="202"/>
  <c r="I7" i="202"/>
  <c r="H7" i="202"/>
  <c r="I6" i="202"/>
  <c r="I9" i="202" s="1"/>
  <c r="H9" i="202" s="1"/>
  <c r="H6" i="202"/>
  <c r="H8" i="201"/>
  <c r="I8" i="201"/>
  <c r="I7" i="201"/>
  <c r="H7" i="201"/>
  <c r="I6" i="201"/>
  <c r="I9" i="201" s="1"/>
  <c r="H6" i="201"/>
  <c r="H9" i="201" l="1"/>
  <c r="C175" i="132" l="1"/>
  <c r="H6" i="200"/>
  <c r="I6" i="200"/>
  <c r="I9" i="200" s="1"/>
  <c r="H7" i="200"/>
  <c r="I7" i="200"/>
  <c r="H8" i="200"/>
  <c r="I8" i="200"/>
  <c r="H9" i="200" l="1"/>
  <c r="Q361" i="132"/>
  <c r="O361" i="132"/>
  <c r="P361" i="132" s="1"/>
  <c r="Q354" i="132"/>
  <c r="O354" i="132"/>
  <c r="P354" i="132" s="1"/>
  <c r="Q347" i="132"/>
  <c r="O347" i="132"/>
  <c r="P347" i="132" s="1"/>
  <c r="Q340" i="132"/>
  <c r="O340" i="132"/>
  <c r="P340" i="132" s="1"/>
  <c r="Q333" i="132"/>
  <c r="O333" i="132"/>
  <c r="P333" i="132" s="1"/>
  <c r="Q326" i="132"/>
  <c r="O326" i="132"/>
  <c r="P326" i="132" s="1"/>
  <c r="Q319" i="132"/>
  <c r="O319" i="132"/>
  <c r="P319" i="132" s="1"/>
  <c r="Q312" i="132"/>
  <c r="O312" i="132"/>
  <c r="P312" i="132" s="1"/>
  <c r="Q305" i="132"/>
  <c r="O305" i="132"/>
  <c r="P305" i="132" s="1"/>
  <c r="Q298" i="132"/>
  <c r="O298" i="132"/>
  <c r="P298" i="132" s="1"/>
  <c r="Q291" i="132"/>
  <c r="O291" i="132"/>
  <c r="P291" i="132" s="1"/>
  <c r="Q284" i="132"/>
  <c r="P284" i="132"/>
  <c r="O284" i="132"/>
  <c r="Q277" i="132"/>
  <c r="O277" i="132"/>
  <c r="P277" i="132" s="1"/>
  <c r="Q270" i="132"/>
  <c r="O270" i="132"/>
  <c r="P270" i="132" s="1"/>
  <c r="Q263" i="132"/>
  <c r="O263" i="132"/>
  <c r="P263" i="132" s="1"/>
  <c r="Q256" i="132"/>
  <c r="O256" i="132"/>
  <c r="P256" i="132" s="1"/>
  <c r="Q249" i="132"/>
  <c r="O249" i="132"/>
  <c r="P249" i="132" s="1"/>
  <c r="Q242" i="132"/>
  <c r="O242" i="132"/>
  <c r="P242" i="132" s="1"/>
  <c r="Q235" i="132"/>
  <c r="O235" i="132"/>
  <c r="P235" i="132" s="1"/>
  <c r="Q228" i="132"/>
  <c r="O228" i="132"/>
  <c r="P228" i="132" s="1"/>
  <c r="Q221" i="132"/>
  <c r="O221" i="132"/>
  <c r="P221" i="132" s="1"/>
  <c r="Q214" i="132"/>
  <c r="O214" i="132"/>
  <c r="P214" i="132" s="1"/>
  <c r="Q208" i="132"/>
  <c r="O208" i="132"/>
  <c r="P208" i="132" s="1"/>
  <c r="Q201" i="132"/>
  <c r="O201" i="132"/>
  <c r="P201" i="132" s="1"/>
  <c r="Q194" i="132"/>
  <c r="O194" i="132"/>
  <c r="P194" i="132" s="1"/>
  <c r="Q187" i="132"/>
  <c r="O187" i="132"/>
  <c r="P187" i="132" s="1"/>
  <c r="Q181" i="132"/>
  <c r="O181" i="132"/>
  <c r="P181" i="132" s="1"/>
  <c r="Q175" i="132"/>
  <c r="O175" i="132"/>
  <c r="Q168" i="132"/>
  <c r="O168" i="132"/>
  <c r="P168" i="132" s="1"/>
  <c r="Q161" i="132"/>
  <c r="O161" i="132"/>
  <c r="P161" i="132" s="1"/>
  <c r="Q154" i="132"/>
  <c r="P154" i="132"/>
  <c r="O154" i="132"/>
  <c r="Q147" i="132"/>
  <c r="O147" i="132"/>
  <c r="P147" i="132" s="1"/>
  <c r="Q140" i="132"/>
  <c r="O140" i="132"/>
  <c r="P140" i="132" s="1"/>
  <c r="Q133" i="132"/>
  <c r="O133" i="132"/>
  <c r="P133" i="132" s="1"/>
  <c r="Q126" i="132"/>
  <c r="O126" i="132"/>
  <c r="P126" i="132" s="1"/>
  <c r="Q119" i="132"/>
  <c r="O119" i="132"/>
  <c r="P119" i="132" s="1"/>
  <c r="Q112" i="132"/>
  <c r="O112" i="132"/>
  <c r="P112" i="132" s="1"/>
  <c r="Q105" i="132"/>
  <c r="O105" i="132"/>
  <c r="P105" i="132" s="1"/>
  <c r="Q98" i="132"/>
  <c r="O98" i="132"/>
  <c r="P98" i="132" s="1"/>
  <c r="Q92" i="132"/>
  <c r="O92" i="132"/>
  <c r="P92" i="132" s="1"/>
  <c r="Q87" i="132"/>
  <c r="O87" i="132"/>
  <c r="P87" i="132" s="1"/>
  <c r="Q80" i="132"/>
  <c r="O80" i="132"/>
  <c r="P80" i="132" s="1"/>
  <c r="Q73" i="132"/>
  <c r="O73" i="132"/>
  <c r="P73" i="132" s="1"/>
  <c r="Q66" i="132"/>
  <c r="O66" i="132"/>
  <c r="P66" i="132" s="1"/>
  <c r="Q59" i="132"/>
  <c r="O59" i="132"/>
  <c r="P59" i="132" s="1"/>
  <c r="Q52" i="132"/>
  <c r="O52" i="132"/>
  <c r="P52" i="132" s="1"/>
  <c r="Q45" i="132"/>
  <c r="O45" i="132"/>
  <c r="P45" i="132" s="1"/>
  <c r="Q38" i="132"/>
  <c r="O38" i="132"/>
  <c r="P38" i="132" s="1"/>
  <c r="Q31" i="132"/>
  <c r="O31" i="132"/>
  <c r="P31" i="132" s="1"/>
  <c r="Q24" i="132"/>
  <c r="O24" i="132"/>
  <c r="P24" i="132" s="1"/>
  <c r="Q23" i="132"/>
  <c r="Q19" i="132"/>
  <c r="O19" i="132"/>
  <c r="M361" i="132"/>
  <c r="K361" i="132"/>
  <c r="L361" i="132" s="1"/>
  <c r="M354" i="132"/>
  <c r="K354" i="132"/>
  <c r="L354" i="132" s="1"/>
  <c r="M347" i="132"/>
  <c r="K347" i="132"/>
  <c r="L347" i="132" s="1"/>
  <c r="M340" i="132"/>
  <c r="K340" i="132"/>
  <c r="L340" i="132" s="1"/>
  <c r="M333" i="132"/>
  <c r="K333" i="132"/>
  <c r="L333" i="132" s="1"/>
  <c r="M326" i="132"/>
  <c r="K326" i="132"/>
  <c r="L326" i="132" s="1"/>
  <c r="M319" i="132"/>
  <c r="K319" i="132"/>
  <c r="L319" i="132" s="1"/>
  <c r="M312" i="132"/>
  <c r="K312" i="132"/>
  <c r="L312" i="132" s="1"/>
  <c r="M305" i="132"/>
  <c r="K305" i="132"/>
  <c r="L305" i="132" s="1"/>
  <c r="M298" i="132"/>
  <c r="K298" i="132"/>
  <c r="L298" i="132" s="1"/>
  <c r="M291" i="132"/>
  <c r="K291" i="132"/>
  <c r="L291" i="132" s="1"/>
  <c r="M284" i="132"/>
  <c r="K284" i="132"/>
  <c r="L284" i="132" s="1"/>
  <c r="M277" i="132"/>
  <c r="K277" i="132"/>
  <c r="L277" i="132" s="1"/>
  <c r="M270" i="132"/>
  <c r="K270" i="132"/>
  <c r="L270" i="132" s="1"/>
  <c r="M263" i="132"/>
  <c r="K263" i="132"/>
  <c r="L263" i="132" s="1"/>
  <c r="M256" i="132"/>
  <c r="K256" i="132"/>
  <c r="L256" i="132" s="1"/>
  <c r="M249" i="132"/>
  <c r="K249" i="132"/>
  <c r="L249" i="132" s="1"/>
  <c r="M242" i="132"/>
  <c r="K242" i="132"/>
  <c r="L242" i="132" s="1"/>
  <c r="M235" i="132"/>
  <c r="K235" i="132"/>
  <c r="L235" i="132" s="1"/>
  <c r="M228" i="132"/>
  <c r="K228" i="132"/>
  <c r="L228" i="132" s="1"/>
  <c r="M221" i="132"/>
  <c r="K221" i="132"/>
  <c r="L221" i="132" s="1"/>
  <c r="M214" i="132"/>
  <c r="K214" i="132"/>
  <c r="L214" i="132" s="1"/>
  <c r="M208" i="132"/>
  <c r="K208" i="132"/>
  <c r="L208" i="132" s="1"/>
  <c r="M201" i="132"/>
  <c r="K201" i="132"/>
  <c r="L201" i="132" s="1"/>
  <c r="M194" i="132"/>
  <c r="K194" i="132"/>
  <c r="L194" i="132" s="1"/>
  <c r="M187" i="132"/>
  <c r="K187" i="132"/>
  <c r="L187" i="132" s="1"/>
  <c r="M181" i="132"/>
  <c r="K181" i="132"/>
  <c r="L181" i="132" s="1"/>
  <c r="M175" i="132"/>
  <c r="K175" i="132"/>
  <c r="M168" i="132"/>
  <c r="K168" i="132"/>
  <c r="L168" i="132" s="1"/>
  <c r="M161" i="132"/>
  <c r="K161" i="132"/>
  <c r="L161" i="132" s="1"/>
  <c r="M154" i="132"/>
  <c r="K154" i="132"/>
  <c r="L154" i="132" s="1"/>
  <c r="M147" i="132"/>
  <c r="K147" i="132"/>
  <c r="L147" i="132" s="1"/>
  <c r="M140" i="132"/>
  <c r="K140" i="132"/>
  <c r="L140" i="132" s="1"/>
  <c r="M133" i="132"/>
  <c r="K133" i="132"/>
  <c r="L133" i="132" s="1"/>
  <c r="M126" i="132"/>
  <c r="K126" i="132"/>
  <c r="L126" i="132" s="1"/>
  <c r="M119" i="132"/>
  <c r="K119" i="132"/>
  <c r="L119" i="132" s="1"/>
  <c r="M112" i="132"/>
  <c r="K112" i="132"/>
  <c r="L112" i="132" s="1"/>
  <c r="M105" i="132"/>
  <c r="K105" i="132"/>
  <c r="L105" i="132" s="1"/>
  <c r="M98" i="132"/>
  <c r="K98" i="132"/>
  <c r="L98" i="132" s="1"/>
  <c r="M92" i="132"/>
  <c r="K92" i="132"/>
  <c r="L92" i="132" s="1"/>
  <c r="M87" i="132"/>
  <c r="K87" i="132"/>
  <c r="L87" i="132" s="1"/>
  <c r="M80" i="132"/>
  <c r="K80" i="132"/>
  <c r="L80" i="132" s="1"/>
  <c r="M73" i="132"/>
  <c r="L73" i="132"/>
  <c r="K73" i="132"/>
  <c r="M66" i="132"/>
  <c r="K66" i="132"/>
  <c r="L66" i="132" s="1"/>
  <c r="M59" i="132"/>
  <c r="K59" i="132"/>
  <c r="L59" i="132" s="1"/>
  <c r="M52" i="132"/>
  <c r="K52" i="132"/>
  <c r="L52" i="132" s="1"/>
  <c r="M45" i="132"/>
  <c r="K45" i="132"/>
  <c r="L45" i="132" s="1"/>
  <c r="M38" i="132"/>
  <c r="K38" i="132"/>
  <c r="L38" i="132" s="1"/>
  <c r="M31" i="132"/>
  <c r="K31" i="132"/>
  <c r="L31" i="132" s="1"/>
  <c r="M24" i="132"/>
  <c r="K24" i="132"/>
  <c r="M23" i="132"/>
  <c r="K19" i="132"/>
  <c r="G19" i="132"/>
  <c r="I361" i="132"/>
  <c r="G361" i="132"/>
  <c r="H361" i="132" s="1"/>
  <c r="I354" i="132"/>
  <c r="G354" i="132"/>
  <c r="H354" i="132" s="1"/>
  <c r="I347" i="132"/>
  <c r="G347" i="132"/>
  <c r="H347" i="132" s="1"/>
  <c r="I340" i="132"/>
  <c r="G340" i="132"/>
  <c r="H340" i="132" s="1"/>
  <c r="I333" i="132"/>
  <c r="G333" i="132"/>
  <c r="H333" i="132" s="1"/>
  <c r="I326" i="132"/>
  <c r="G326" i="132"/>
  <c r="H326" i="132" s="1"/>
  <c r="I319" i="132"/>
  <c r="G319" i="132"/>
  <c r="H319" i="132" s="1"/>
  <c r="I312" i="132"/>
  <c r="G312" i="132"/>
  <c r="H312" i="132" s="1"/>
  <c r="I305" i="132"/>
  <c r="G305" i="132"/>
  <c r="H305" i="132" s="1"/>
  <c r="I298" i="132"/>
  <c r="G298" i="132"/>
  <c r="H298" i="132" s="1"/>
  <c r="I291" i="132"/>
  <c r="G291" i="132"/>
  <c r="H291" i="132" s="1"/>
  <c r="I284" i="132"/>
  <c r="G284" i="132"/>
  <c r="H284" i="132" s="1"/>
  <c r="I277" i="132"/>
  <c r="G277" i="132"/>
  <c r="H277" i="132" s="1"/>
  <c r="I270" i="132"/>
  <c r="G270" i="132"/>
  <c r="H270" i="132" s="1"/>
  <c r="I263" i="132"/>
  <c r="G263" i="132"/>
  <c r="H263" i="132" s="1"/>
  <c r="I256" i="132"/>
  <c r="G256" i="132"/>
  <c r="H256" i="132" s="1"/>
  <c r="I249" i="132"/>
  <c r="G249" i="132"/>
  <c r="H249" i="132" s="1"/>
  <c r="I242" i="132"/>
  <c r="G242" i="132"/>
  <c r="H242" i="132" s="1"/>
  <c r="I235" i="132"/>
  <c r="G235" i="132"/>
  <c r="H235" i="132" s="1"/>
  <c r="I228" i="132"/>
  <c r="G228" i="132"/>
  <c r="H228" i="132" s="1"/>
  <c r="I221" i="132"/>
  <c r="G221" i="132"/>
  <c r="H221" i="132" s="1"/>
  <c r="I214" i="132"/>
  <c r="G214" i="132"/>
  <c r="H214" i="132" s="1"/>
  <c r="I208" i="132"/>
  <c r="G208" i="132"/>
  <c r="H208" i="132" s="1"/>
  <c r="I201" i="132"/>
  <c r="G201" i="132"/>
  <c r="H201" i="132" s="1"/>
  <c r="I194" i="132"/>
  <c r="G194" i="132"/>
  <c r="H194" i="132" s="1"/>
  <c r="I187" i="132"/>
  <c r="G187" i="132"/>
  <c r="H187" i="132" s="1"/>
  <c r="I181" i="132"/>
  <c r="G181" i="132"/>
  <c r="H181" i="132" s="1"/>
  <c r="I175" i="132"/>
  <c r="G175" i="132"/>
  <c r="I168" i="132"/>
  <c r="G168" i="132"/>
  <c r="H168" i="132" s="1"/>
  <c r="I161" i="132"/>
  <c r="G161" i="132"/>
  <c r="H161" i="132" s="1"/>
  <c r="I154" i="132"/>
  <c r="G154" i="132"/>
  <c r="H154" i="132" s="1"/>
  <c r="I147" i="132"/>
  <c r="G147" i="132"/>
  <c r="H147" i="132" s="1"/>
  <c r="I140" i="132"/>
  <c r="G140" i="132"/>
  <c r="H140" i="132" s="1"/>
  <c r="I133" i="132"/>
  <c r="G133" i="132"/>
  <c r="H133" i="132" s="1"/>
  <c r="I126" i="132"/>
  <c r="G126" i="132"/>
  <c r="H126" i="132" s="1"/>
  <c r="I119" i="132"/>
  <c r="G119" i="132"/>
  <c r="H119" i="132" s="1"/>
  <c r="I112" i="132"/>
  <c r="G112" i="132"/>
  <c r="H112" i="132" s="1"/>
  <c r="I105" i="132"/>
  <c r="G105" i="132"/>
  <c r="H105" i="132" s="1"/>
  <c r="I98" i="132"/>
  <c r="G98" i="132"/>
  <c r="H98" i="132" s="1"/>
  <c r="I92" i="132"/>
  <c r="G92" i="132"/>
  <c r="H92" i="132" s="1"/>
  <c r="I87" i="132"/>
  <c r="G87" i="132"/>
  <c r="H87" i="132" s="1"/>
  <c r="I80" i="132"/>
  <c r="G80" i="132"/>
  <c r="H80" i="132" s="1"/>
  <c r="I73" i="132"/>
  <c r="G73" i="132"/>
  <c r="H73" i="132" s="1"/>
  <c r="I66" i="132"/>
  <c r="G66" i="132"/>
  <c r="H66" i="132" s="1"/>
  <c r="I59" i="132"/>
  <c r="G59" i="132"/>
  <c r="H59" i="132" s="1"/>
  <c r="I52" i="132"/>
  <c r="G52" i="132"/>
  <c r="H52" i="132" s="1"/>
  <c r="I45" i="132"/>
  <c r="G45" i="132"/>
  <c r="H45" i="132" s="1"/>
  <c r="I38" i="132"/>
  <c r="G38" i="132"/>
  <c r="H38" i="132" s="1"/>
  <c r="I31" i="132"/>
  <c r="G31" i="132"/>
  <c r="H31" i="132" s="1"/>
  <c r="I24" i="132"/>
  <c r="G24" i="132"/>
  <c r="I23" i="132"/>
  <c r="I19" i="132"/>
  <c r="E361" i="132"/>
  <c r="E354" i="132"/>
  <c r="E347" i="132"/>
  <c r="E340" i="132"/>
  <c r="E333" i="132"/>
  <c r="E326" i="132"/>
  <c r="E319" i="132"/>
  <c r="E312" i="132"/>
  <c r="E305" i="132"/>
  <c r="E298" i="132"/>
  <c r="E291" i="132"/>
  <c r="E284" i="132"/>
  <c r="E277" i="132"/>
  <c r="E270" i="132"/>
  <c r="E263" i="132"/>
  <c r="E256" i="132"/>
  <c r="E249" i="132"/>
  <c r="E242" i="132"/>
  <c r="E235" i="132"/>
  <c r="E228" i="132"/>
  <c r="E221" i="132"/>
  <c r="E214" i="132"/>
  <c r="E208" i="132"/>
  <c r="E201" i="132"/>
  <c r="E194" i="132"/>
  <c r="E187" i="132"/>
  <c r="E181" i="132"/>
  <c r="E175" i="132"/>
  <c r="E168" i="132"/>
  <c r="E161" i="132"/>
  <c r="E154" i="132"/>
  <c r="E147" i="132"/>
  <c r="E140" i="132"/>
  <c r="E133" i="132"/>
  <c r="E126" i="132"/>
  <c r="E119" i="132"/>
  <c r="E112" i="132"/>
  <c r="E105" i="132"/>
  <c r="E98" i="132"/>
  <c r="E92" i="132"/>
  <c r="E87" i="132"/>
  <c r="E80" i="132"/>
  <c r="E73" i="132"/>
  <c r="E66" i="132"/>
  <c r="E59" i="132"/>
  <c r="E52" i="132"/>
  <c r="E45" i="132"/>
  <c r="E38" i="132"/>
  <c r="E31" i="132"/>
  <c r="E24" i="132"/>
  <c r="C361" i="132"/>
  <c r="C354" i="132"/>
  <c r="C347" i="132"/>
  <c r="C340" i="132"/>
  <c r="C333" i="132"/>
  <c r="C326" i="132"/>
  <c r="C319" i="132"/>
  <c r="C312" i="132"/>
  <c r="C305" i="132"/>
  <c r="C298" i="132"/>
  <c r="C291" i="132"/>
  <c r="C284" i="132"/>
  <c r="C277" i="132"/>
  <c r="C270" i="132"/>
  <c r="C263" i="132"/>
  <c r="C256" i="132"/>
  <c r="C249" i="132"/>
  <c r="C242" i="132"/>
  <c r="C235" i="132"/>
  <c r="C228" i="132"/>
  <c r="C221" i="132"/>
  <c r="C214" i="132"/>
  <c r="C208" i="132"/>
  <c r="C201" i="132"/>
  <c r="C194" i="132"/>
  <c r="C187" i="132"/>
  <c r="C181" i="132"/>
  <c r="C168" i="132"/>
  <c r="C161" i="132"/>
  <c r="C154" i="132"/>
  <c r="C147" i="132"/>
  <c r="C140" i="132"/>
  <c r="C133" i="132"/>
  <c r="C126" i="132"/>
  <c r="C119" i="132"/>
  <c r="C112" i="132"/>
  <c r="C105" i="132"/>
  <c r="C98" i="132"/>
  <c r="C92" i="132"/>
  <c r="C87" i="132"/>
  <c r="C80" i="132"/>
  <c r="C73" i="132"/>
  <c r="C66" i="132"/>
  <c r="C59" i="132"/>
  <c r="C52" i="132"/>
  <c r="C45" i="132"/>
  <c r="C38" i="132"/>
  <c r="C31" i="132"/>
  <c r="C24" i="132"/>
  <c r="C19" i="132"/>
  <c r="P19" i="132" l="1"/>
  <c r="H24" i="132"/>
  <c r="L24" i="132"/>
  <c r="H19" i="132"/>
  <c r="M19" i="132"/>
  <c r="M17" i="132" s="1"/>
  <c r="C17" i="132"/>
  <c r="Q17" i="132"/>
  <c r="I17" i="132"/>
  <c r="O17" i="132"/>
  <c r="G17" i="132"/>
  <c r="D361" i="132"/>
  <c r="D354" i="132"/>
  <c r="D347" i="132"/>
  <c r="D340" i="132"/>
  <c r="D333" i="132"/>
  <c r="D326" i="132"/>
  <c r="D319" i="132"/>
  <c r="D312" i="132"/>
  <c r="D305" i="132"/>
  <c r="D298" i="132"/>
  <c r="D291" i="132"/>
  <c r="D284" i="132"/>
  <c r="D277" i="132"/>
  <c r="D270" i="132"/>
  <c r="D263" i="132"/>
  <c r="D256" i="132"/>
  <c r="L19" i="132" l="1"/>
  <c r="E23" i="132"/>
  <c r="D249" i="132"/>
  <c r="D242" i="132"/>
  <c r="D235" i="132"/>
  <c r="D228" i="132"/>
  <c r="D221" i="132"/>
  <c r="D214" i="132"/>
  <c r="D208" i="132"/>
  <c r="D201" i="132"/>
  <c r="D194" i="132"/>
  <c r="D187" i="132"/>
  <c r="D181" i="132"/>
  <c r="D31" i="132"/>
  <c r="D38" i="132"/>
  <c r="D45" i="132"/>
  <c r="D52" i="132"/>
  <c r="D59" i="132"/>
  <c r="D66" i="132"/>
  <c r="D73" i="132"/>
  <c r="D80" i="132"/>
  <c r="D87" i="132"/>
  <c r="D92" i="132"/>
  <c r="D98" i="132"/>
  <c r="D105" i="132"/>
  <c r="D112" i="132"/>
  <c r="D119" i="132"/>
  <c r="D126" i="132"/>
  <c r="D133" i="132"/>
  <c r="D140" i="132"/>
  <c r="D147" i="132"/>
  <c r="D154" i="132"/>
  <c r="D161" i="132"/>
  <c r="D168" i="132"/>
  <c r="D24" i="132" l="1"/>
  <c r="P17" i="132"/>
  <c r="K17" i="132" l="1"/>
  <c r="E21" i="132" l="1"/>
  <c r="E20" i="132"/>
  <c r="E19" i="132" l="1"/>
  <c r="E17" i="132" s="1"/>
  <c r="L17" i="132"/>
  <c r="D19" i="132"/>
  <c r="H17" i="132" l="1"/>
  <c r="D17" i="132"/>
</calcChain>
</file>

<file path=xl/sharedStrings.xml><?xml version="1.0" encoding="utf-8"?>
<sst xmlns="http://schemas.openxmlformats.org/spreadsheetml/2006/main" count="6079" uniqueCount="25">
  <si>
    <t>Total</t>
  </si>
  <si>
    <t>Trade date</t>
  </si>
  <si>
    <t>Number of shares repurchased</t>
  </si>
  <si>
    <t>Average purchase price</t>
  </si>
  <si>
    <t>Settlement amount</t>
  </si>
  <si>
    <t>Share buyback details</t>
  </si>
  <si>
    <t>Share buyback program</t>
  </si>
  <si>
    <t>Start date</t>
  </si>
  <si>
    <t>Average price (rounded)</t>
  </si>
  <si>
    <t>Euronext Amsterdam</t>
  </si>
  <si>
    <t>Amount purchased</t>
  </si>
  <si>
    <t># shares purchased</t>
  </si>
  <si>
    <t>Exchange</t>
  </si>
  <si>
    <t>Price</t>
  </si>
  <si>
    <t>Volume</t>
  </si>
  <si>
    <t>Proceeds</t>
  </si>
  <si>
    <t>Time</t>
  </si>
  <si>
    <t>Cboe DXE</t>
  </si>
  <si>
    <t xml:space="preserve"> </t>
  </si>
  <si>
    <t>Just Eat Takeaway.com N.V. share buyback program</t>
  </si>
  <si>
    <t>Just Eat Takeaway.com daily share purchase transaction details</t>
  </si>
  <si>
    <t>Turquoise</t>
  </si>
  <si>
    <t>Daily Buyback Summary</t>
  </si>
  <si>
    <t xml:space="preserve">Turquoise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</si>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</sst>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_-;\-* #,##0.00_-;_-* &quot;-&quot;??_-;_-@_-"/>
    <numFmt numFmtId="167" formatCode="[$€-413]\ #,##0.00"/>
    <numFmt numFmtId="168" formatCode="[$-409]dd\-mmm\-yy;@"/>
    <numFmt numFmtId="169" formatCode="[$-F400]h:mm:ss\ AM/PM"/>
    <numFmt numFmtId="170" formatCode="_(* #,##0_);_(* \(#,##0\);_(* &quot;-&quot;??_);_(@_)"/>
    <numFmt numFmtId="171" formatCode="[$€-413]\ #,##0.0000"/>
    <numFmt numFmtId="172" formatCode="0.0%"/>
    <numFmt numFmtId="173" formatCode="[$-413]d\-mmm\-yy;@"/>
    <numFmt numFmtId="174" formatCode="[$EUR]\ #,##0.00"/>
    <numFmt numFmtId="175" formatCode="[$-409]d\-mmm\-yy;@"/>
    <numFmt numFmtId="176" formatCode="[$€-413]\ #,##0.000"/>
  </numFmts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sz val="18"/>
      <name val="Calibri"/>
      <family val="2"/>
    </font>
    <font>
      <b/>
      <sz val="12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sz val="1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8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71">
    <xf numFmtId="0" fontId="0" fillId="0" borderId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" fillId="0" borderId="0"/>
    <xf numFmtId="0" fontId="10" fillId="0" borderId="0"/>
    <xf numFmtId="166" fontId="10" fillId="0" borderId="0" applyFont="0" applyFill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2" fillId="4" borderId="0" applyNumberFormat="0" applyBorder="0" applyAlignment="0" applyProtection="0"/>
    <xf numFmtId="0" fontId="13" fillId="7" borderId="4" applyNumberFormat="0" applyAlignment="0" applyProtection="0"/>
    <xf numFmtId="0" fontId="14" fillId="8" borderId="7" applyNumberFormat="0" applyAlignment="0" applyProtection="0"/>
    <xf numFmtId="166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5" borderId="0" applyNumberFormat="0" applyBorder="0" applyAlignment="0" applyProtection="0"/>
    <xf numFmtId="0" fontId="9" fillId="9" borderId="8" applyNumberFormat="0" applyFont="0" applyAlignment="0" applyProtection="0"/>
    <xf numFmtId="0" fontId="21" fillId="7" borderId="5" applyNumberFormat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9" fillId="0" borderId="0"/>
  </cellStyleXfs>
  <cellXfs count="106">
    <xf numFmtId="0" fontId="0" fillId="0" borderId="0" xfId="0"/>
    <xf numFmtId="0" fontId="1" fillId="0" borderId="0" xfId="0" applyFont="1" applyFill="1" applyBorder="1" applyAlignment="1">
      <alignment horizontal="right" vertical="center"/>
    </xf>
    <xf numFmtId="0" fontId="4" fillId="0" borderId="0" xfId="0" applyFont="1" applyFill="1" applyBorder="1"/>
    <xf numFmtId="0" fontId="25" fillId="0" borderId="0" xfId="3" applyFont="1" applyFill="1" applyBorder="1" applyAlignment="1">
      <alignment horizontal="left"/>
    </xf>
    <xf numFmtId="0" fontId="26" fillId="0" borderId="0" xfId="3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" fillId="0" borderId="0" xfId="1" applyNumberFormat="1" applyFont="1" applyFill="1" applyBorder="1" applyAlignment="1">
      <alignment horizontal="right"/>
    </xf>
    <xf numFmtId="171" fontId="1" fillId="0" borderId="0" xfId="0" applyNumberFormat="1" applyFont="1" applyFill="1" applyBorder="1" applyAlignment="1">
      <alignment vertical="center"/>
    </xf>
    <xf numFmtId="171" fontId="1" fillId="0" borderId="0" xfId="0" applyNumberFormat="1" applyFont="1" applyFill="1" applyBorder="1" applyAlignment="1">
      <alignment horizontal="right" vertical="center"/>
    </xf>
    <xf numFmtId="169" fontId="1" fillId="0" borderId="0" xfId="0" applyNumberFormat="1" applyFont="1" applyFill="1" applyBorder="1" applyAlignment="1">
      <alignment horizontal="right"/>
    </xf>
    <xf numFmtId="171" fontId="4" fillId="0" borderId="0" xfId="0" applyNumberFormat="1" applyFont="1" applyFill="1" applyBorder="1" applyAlignment="1"/>
    <xf numFmtId="0" fontId="26" fillId="0" borderId="0" xfId="3" applyFont="1" applyFill="1" applyBorder="1" applyAlignment="1">
      <alignment horizontal="center"/>
    </xf>
    <xf numFmtId="0" fontId="27" fillId="2" borderId="0" xfId="0" applyFont="1" applyFill="1" applyAlignment="1"/>
    <xf numFmtId="0" fontId="28" fillId="2" borderId="0" xfId="0" applyFont="1" applyFill="1"/>
    <xf numFmtId="173" fontId="28" fillId="2" borderId="0" xfId="0" applyNumberFormat="1" applyFont="1" applyFill="1" applyBorder="1" applyAlignment="1">
      <alignment horizontal="left" vertical="top" wrapText="1"/>
    </xf>
    <xf numFmtId="3" fontId="28" fillId="2" borderId="0" xfId="0" applyNumberFormat="1" applyFont="1" applyFill="1" applyBorder="1" applyAlignment="1">
      <alignment horizontal="left" vertical="top" wrapText="1"/>
    </xf>
    <xf numFmtId="0" fontId="28" fillId="2" borderId="0" xfId="0" applyFont="1" applyFill="1" applyBorder="1" applyAlignment="1">
      <alignment horizontal="left" vertical="top" wrapText="1"/>
    </xf>
    <xf numFmtId="167" fontId="28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0" fontId="4" fillId="2" borderId="0" xfId="0" applyFont="1" applyFill="1"/>
    <xf numFmtId="0" fontId="4" fillId="0" borderId="0" xfId="0" applyFont="1" applyAlignment="1">
      <alignment horizontal="right"/>
    </xf>
    <xf numFmtId="0" fontId="4" fillId="34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26" fillId="35" borderId="0" xfId="3" applyFont="1" applyFill="1" applyBorder="1" applyAlignment="1">
      <alignment horizontal="right"/>
    </xf>
    <xf numFmtId="171" fontId="26" fillId="35" borderId="0" xfId="3" applyNumberFormat="1" applyFont="1" applyFill="1" applyBorder="1" applyAlignment="1"/>
    <xf numFmtId="0" fontId="4" fillId="35" borderId="0" xfId="0" applyFont="1" applyFill="1" applyBorder="1" applyAlignment="1">
      <alignment horizontal="right"/>
    </xf>
    <xf numFmtId="0" fontId="1" fillId="35" borderId="0" xfId="3" applyFont="1" applyFill="1" applyBorder="1" applyAlignment="1">
      <alignment horizontal="right"/>
    </xf>
    <xf numFmtId="0" fontId="1" fillId="35" borderId="0" xfId="0" applyNumberFormat="1" applyFont="1" applyFill="1" applyBorder="1" applyAlignment="1">
      <alignment horizontal="right"/>
    </xf>
    <xf numFmtId="171" fontId="1" fillId="35" borderId="0" xfId="0" applyNumberFormat="1" applyFont="1" applyFill="1" applyBorder="1" applyAlignment="1">
      <alignment vertical="center"/>
    </xf>
    <xf numFmtId="0" fontId="1" fillId="35" borderId="0" xfId="0" applyFont="1" applyFill="1" applyBorder="1" applyAlignment="1">
      <alignment horizontal="right" vertical="center"/>
    </xf>
    <xf numFmtId="0" fontId="26" fillId="35" borderId="0" xfId="3" applyFont="1" applyFill="1" applyBorder="1" applyAlignment="1">
      <alignment horizontal="center"/>
    </xf>
    <xf numFmtId="171" fontId="26" fillId="35" borderId="0" xfId="3" applyNumberFormat="1" applyFont="1" applyFill="1" applyBorder="1" applyAlignment="1">
      <alignment horizontal="center"/>
    </xf>
    <xf numFmtId="167" fontId="26" fillId="35" borderId="0" xfId="3" applyNumberFormat="1" applyFont="1" applyFill="1" applyBorder="1" applyAlignment="1">
      <alignment horizontal="center"/>
    </xf>
    <xf numFmtId="171" fontId="1" fillId="35" borderId="0" xfId="0" applyNumberFormat="1" applyFont="1" applyFill="1" applyBorder="1" applyAlignment="1">
      <alignment horizontal="right" vertical="center"/>
    </xf>
    <xf numFmtId="169" fontId="1" fillId="35" borderId="0" xfId="0" applyNumberFormat="1" applyFont="1" applyFill="1" applyBorder="1" applyAlignment="1">
      <alignment horizontal="right"/>
    </xf>
    <xf numFmtId="14" fontId="31" fillId="34" borderId="0" xfId="3" applyNumberFormat="1" applyFont="1" applyFill="1" applyAlignment="1">
      <alignment horizontal="left"/>
    </xf>
    <xf numFmtId="0" fontId="32" fillId="34" borderId="0" xfId="3" applyFont="1" applyFill="1" applyAlignment="1">
      <alignment horizontal="right"/>
    </xf>
    <xf numFmtId="167" fontId="32" fillId="34" borderId="0" xfId="3" applyNumberFormat="1" applyFont="1" applyFill="1"/>
    <xf numFmtId="0" fontId="33" fillId="0" borderId="0" xfId="0" applyFont="1" applyAlignment="1">
      <alignment vertical="center"/>
    </xf>
    <xf numFmtId="0" fontId="33" fillId="34" borderId="0" xfId="3" applyFont="1" applyFill="1" applyAlignment="1">
      <alignment horizontal="right"/>
    </xf>
    <xf numFmtId="0" fontId="33" fillId="0" borderId="0" xfId="0" applyFont="1" applyAlignment="1">
      <alignment horizontal="right"/>
    </xf>
    <xf numFmtId="0" fontId="33" fillId="0" borderId="0" xfId="1" applyNumberFormat="1" applyFont="1" applyAlignment="1">
      <alignment horizontal="right"/>
    </xf>
    <xf numFmtId="167" fontId="33" fillId="0" borderId="0" xfId="0" applyNumberFormat="1" applyFont="1" applyAlignment="1">
      <alignment vertical="center"/>
    </xf>
    <xf numFmtId="0" fontId="33" fillId="0" borderId="0" xfId="0" applyFont="1" applyAlignment="1">
      <alignment horizontal="right" vertical="center"/>
    </xf>
    <xf numFmtId="0" fontId="33" fillId="2" borderId="0" xfId="0" applyFont="1" applyFill="1" applyAlignment="1">
      <alignment vertical="center"/>
    </xf>
    <xf numFmtId="167" fontId="32" fillId="2" borderId="0" xfId="3" applyNumberFormat="1" applyFont="1" applyFill="1" applyAlignment="1">
      <alignment horizontal="center"/>
    </xf>
    <xf numFmtId="1" fontId="33" fillId="0" borderId="0" xfId="0" applyNumberFormat="1" applyFont="1" applyAlignment="1">
      <alignment vertical="center"/>
    </xf>
    <xf numFmtId="16" fontId="33" fillId="0" borderId="0" xfId="0" applyNumberFormat="1" applyFont="1" applyAlignment="1">
      <alignment vertical="center"/>
    </xf>
    <xf numFmtId="0" fontId="34" fillId="36" borderId="16" xfId="0" applyFont="1" applyFill="1" applyBorder="1" applyAlignment="1">
      <alignment horizontal="center"/>
    </xf>
    <xf numFmtId="0" fontId="34" fillId="36" borderId="17" xfId="0" applyFont="1" applyFill="1" applyBorder="1" applyAlignment="1">
      <alignment horizontal="center"/>
    </xf>
    <xf numFmtId="167" fontId="34" fillId="36" borderId="17" xfId="0" applyNumberFormat="1" applyFont="1" applyFill="1" applyBorder="1" applyAlignment="1">
      <alignment horizontal="center"/>
    </xf>
    <xf numFmtId="0" fontId="34" fillId="36" borderId="18" xfId="0" applyFont="1" applyFill="1" applyBorder="1" applyAlignment="1">
      <alignment horizontal="center"/>
    </xf>
    <xf numFmtId="169" fontId="4" fillId="0" borderId="0" xfId="0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0" fillId="0" borderId="14" xfId="0" applyFont="1" applyBorder="1" applyAlignment="1">
      <alignment horizontal="left" vertical="center"/>
    </xf>
    <xf numFmtId="0" fontId="30" fillId="0" borderId="11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167" fontId="4" fillId="0" borderId="12" xfId="0" applyNumberFormat="1" applyFont="1" applyBorder="1" applyAlignment="1">
      <alignment horizontal="center" vertical="center"/>
    </xf>
    <xf numFmtId="0" fontId="30" fillId="0" borderId="14" xfId="0" applyFont="1" applyBorder="1" applyAlignment="1">
      <alignment vertical="center"/>
    </xf>
    <xf numFmtId="171" fontId="30" fillId="0" borderId="11" xfId="0" applyNumberFormat="1" applyFont="1" applyBorder="1" applyAlignment="1">
      <alignment horizontal="center" vertical="center"/>
    </xf>
    <xf numFmtId="167" fontId="30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35" fillId="2" borderId="0" xfId="0" applyFont="1" applyFill="1" applyAlignment="1">
      <alignment horizontal="left"/>
    </xf>
    <xf numFmtId="0" fontId="35" fillId="2" borderId="0" xfId="0" applyFont="1" applyFill="1"/>
    <xf numFmtId="0" fontId="36" fillId="2" borderId="0" xfId="0" applyFont="1" applyFill="1" applyAlignment="1">
      <alignment horizontal="left"/>
    </xf>
    <xf numFmtId="0" fontId="36" fillId="2" borderId="0" xfId="0" applyFont="1" applyFill="1"/>
    <xf numFmtId="170" fontId="36" fillId="2" borderId="0" xfId="5" applyNumberFormat="1" applyFont="1" applyFill="1"/>
    <xf numFmtId="168" fontId="36" fillId="2" borderId="0" xfId="3" applyNumberFormat="1" applyFont="1" applyFill="1" applyAlignment="1">
      <alignment horizontal="right"/>
    </xf>
    <xf numFmtId="172" fontId="37" fillId="2" borderId="0" xfId="169" applyNumberFormat="1" applyFont="1" applyFill="1" applyAlignment="1">
      <alignment horizontal="right"/>
    </xf>
    <xf numFmtId="173" fontId="28" fillId="2" borderId="10" xfId="0" applyNumberFormat="1" applyFont="1" applyFill="1" applyBorder="1" applyAlignment="1">
      <alignment horizontal="left" vertical="top" wrapText="1"/>
    </xf>
    <xf numFmtId="3" fontId="28" fillId="2" borderId="10" xfId="0" applyNumberFormat="1" applyFont="1" applyFill="1" applyBorder="1" applyAlignment="1">
      <alignment horizontal="left" vertical="top" wrapText="1"/>
    </xf>
    <xf numFmtId="0" fontId="28" fillId="2" borderId="10" xfId="0" applyFont="1" applyFill="1" applyBorder="1" applyAlignment="1">
      <alignment horizontal="left" vertical="top" wrapText="1"/>
    </xf>
    <xf numFmtId="167" fontId="28" fillId="2" borderId="10" xfId="0" applyNumberFormat="1" applyFont="1" applyFill="1" applyBorder="1" applyAlignment="1">
      <alignment horizontal="left" vertical="top" wrapText="1"/>
    </xf>
    <xf numFmtId="173" fontId="38" fillId="2" borderId="11" xfId="0" applyNumberFormat="1" applyFont="1" applyFill="1" applyBorder="1"/>
    <xf numFmtId="3" fontId="38" fillId="2" borderId="11" xfId="0" applyNumberFormat="1" applyFont="1" applyFill="1" applyBorder="1" applyAlignment="1">
      <alignment horizontal="right"/>
    </xf>
    <xf numFmtId="174" fontId="38" fillId="2" borderId="11" xfId="0" applyNumberFormat="1" applyFont="1" applyFill="1" applyBorder="1" applyAlignment="1">
      <alignment horizontal="left"/>
    </xf>
    <xf numFmtId="174" fontId="38" fillId="2" borderId="0" xfId="0" applyNumberFormat="1" applyFont="1" applyFill="1" applyBorder="1" applyAlignment="1">
      <alignment horizontal="left"/>
    </xf>
    <xf numFmtId="175" fontId="39" fillId="2" borderId="0" xfId="0" applyNumberFormat="1" applyFont="1" applyFill="1" applyBorder="1" applyAlignment="1">
      <alignment horizontal="left"/>
    </xf>
    <xf numFmtId="170" fontId="39" fillId="2" borderId="0" xfId="167" applyNumberFormat="1" applyFont="1" applyFill="1" applyBorder="1" applyAlignment="1">
      <alignment vertical="center"/>
    </xf>
    <xf numFmtId="174" fontId="39" fillId="2" borderId="0" xfId="0" applyNumberFormat="1" applyFont="1" applyFill="1" applyBorder="1" applyAlignment="1">
      <alignment horizontal="left" vertical="center"/>
    </xf>
    <xf numFmtId="175" fontId="38" fillId="2" borderId="11" xfId="0" applyNumberFormat="1" applyFont="1" applyFill="1" applyBorder="1" applyAlignment="1">
      <alignment horizontal="left"/>
    </xf>
    <xf numFmtId="170" fontId="38" fillId="2" borderId="11" xfId="167" applyNumberFormat="1" applyFont="1" applyFill="1" applyBorder="1" applyAlignment="1">
      <alignment horizontal="right" vertical="center"/>
    </xf>
    <xf numFmtId="174" fontId="38" fillId="2" borderId="11" xfId="0" applyNumberFormat="1" applyFont="1" applyFill="1" applyBorder="1" applyAlignment="1">
      <alignment horizontal="left" vertical="center"/>
    </xf>
    <xf numFmtId="174" fontId="38" fillId="2" borderId="0" xfId="0" applyNumberFormat="1" applyFont="1" applyFill="1" applyBorder="1" applyAlignment="1">
      <alignment horizontal="left" vertical="center"/>
    </xf>
    <xf numFmtId="170" fontId="39" fillId="2" borderId="0" xfId="167" applyNumberFormat="1" applyFont="1" applyFill="1" applyBorder="1" applyAlignment="1">
      <alignment horizontal="right" vertical="center"/>
    </xf>
    <xf numFmtId="169" fontId="4" fillId="0" borderId="0" xfId="0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167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/>
    </xf>
    <xf numFmtId="170" fontId="33" fillId="2" borderId="19" xfId="1" applyNumberFormat="1" applyFont="1" applyFill="1" applyBorder="1"/>
    <xf numFmtId="170" fontId="33" fillId="2" borderId="0" xfId="1" applyNumberFormat="1" applyFont="1" applyFill="1" applyBorder="1"/>
    <xf numFmtId="0" fontId="4" fillId="0" borderId="14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4" fillId="36" borderId="14" xfId="0" applyFont="1" applyFill="1" applyBorder="1" applyAlignment="1">
      <alignment horizontal="center"/>
    </xf>
    <xf numFmtId="0" fontId="34" fillId="36" borderId="11" xfId="0" applyFont="1" applyFill="1" applyBorder="1" applyAlignment="1">
      <alignment horizontal="center"/>
    </xf>
    <xf numFmtId="0" fontId="34" fillId="36" borderId="13" xfId="0" applyFont="1" applyFill="1" applyBorder="1" applyAlignment="1">
      <alignment horizontal="center"/>
    </xf>
    <xf numFmtId="3" fontId="4" fillId="0" borderId="0" xfId="0" applyNumberFormat="1" applyFont="1" applyFill="1" applyBorder="1"/>
  </cellXfs>
  <cellStyles count="171">
    <cellStyle name="20% - Accent1 2" xfId="118" xr:uid="{00000000-0005-0000-0000-000000000000}"/>
    <cellStyle name="20% - Accent2 2" xfId="119" xr:uid="{00000000-0005-0000-0000-000001000000}"/>
    <cellStyle name="20% - Accent3 2" xfId="120" xr:uid="{00000000-0005-0000-0000-000002000000}"/>
    <cellStyle name="20% - Accent4 2" xfId="121" xr:uid="{00000000-0005-0000-0000-000003000000}"/>
    <cellStyle name="20% - Accent5 2" xfId="122" xr:uid="{00000000-0005-0000-0000-000004000000}"/>
    <cellStyle name="20% - Accent6 2" xfId="123" xr:uid="{00000000-0005-0000-0000-000005000000}"/>
    <cellStyle name="40% - Accent1 2" xfId="124" xr:uid="{00000000-0005-0000-0000-000006000000}"/>
    <cellStyle name="40% - Accent2 2" xfId="125" xr:uid="{00000000-0005-0000-0000-000007000000}"/>
    <cellStyle name="40% - Accent3 2" xfId="126" xr:uid="{00000000-0005-0000-0000-000008000000}"/>
    <cellStyle name="40% - Accent4 2" xfId="127" xr:uid="{00000000-0005-0000-0000-000009000000}"/>
    <cellStyle name="40% - Accent5 2" xfId="128" xr:uid="{00000000-0005-0000-0000-00000A000000}"/>
    <cellStyle name="40% - Accent6 2" xfId="129" xr:uid="{00000000-0005-0000-0000-00000B000000}"/>
    <cellStyle name="60% - Accent1 2" xfId="130" xr:uid="{00000000-0005-0000-0000-00000C000000}"/>
    <cellStyle name="60% - Accent2 2" xfId="131" xr:uid="{00000000-0005-0000-0000-00000D000000}"/>
    <cellStyle name="60% - Accent3 2" xfId="132" xr:uid="{00000000-0005-0000-0000-00000E000000}"/>
    <cellStyle name="60% - Accent4 2" xfId="133" xr:uid="{00000000-0005-0000-0000-00000F000000}"/>
    <cellStyle name="60% - Accent5 2" xfId="134" xr:uid="{00000000-0005-0000-0000-000010000000}"/>
    <cellStyle name="60% - Accent6 2" xfId="135" xr:uid="{00000000-0005-0000-0000-000011000000}"/>
    <cellStyle name="Accent1 2" xfId="136" xr:uid="{00000000-0005-0000-0000-000012000000}"/>
    <cellStyle name="Accent2 2" xfId="137" xr:uid="{00000000-0005-0000-0000-000013000000}"/>
    <cellStyle name="Accent3 2" xfId="138" xr:uid="{00000000-0005-0000-0000-000014000000}"/>
    <cellStyle name="Accent4 2" xfId="139" xr:uid="{00000000-0005-0000-0000-000015000000}"/>
    <cellStyle name="Accent5 2" xfId="140" xr:uid="{00000000-0005-0000-0000-000016000000}"/>
    <cellStyle name="Accent6 2" xfId="141" xr:uid="{00000000-0005-0000-0000-000017000000}"/>
    <cellStyle name="Bad 2" xfId="142" xr:uid="{00000000-0005-0000-0000-000018000000}"/>
    <cellStyle name="Calculation 2" xfId="143" xr:uid="{00000000-0005-0000-0000-000019000000}"/>
    <cellStyle name="Check Cell 2" xfId="144" xr:uid="{00000000-0005-0000-0000-00001A000000}"/>
    <cellStyle name="Comma" xfId="1" builtinId="3"/>
    <cellStyle name="Comma 2" xfId="2" xr:uid="{00000000-0005-0000-0000-00001C000000}"/>
    <cellStyle name="Comma 2 10" xfId="10" xr:uid="{00000000-0005-0000-0000-00001D000000}"/>
    <cellStyle name="Comma 2 11" xfId="11" xr:uid="{00000000-0005-0000-0000-00001E000000}"/>
    <cellStyle name="Comma 2 12" xfId="12" xr:uid="{00000000-0005-0000-0000-00001F000000}"/>
    <cellStyle name="Comma 2 13" xfId="13" xr:uid="{00000000-0005-0000-0000-000020000000}"/>
    <cellStyle name="Comma 2 14" xfId="14" xr:uid="{00000000-0005-0000-0000-000021000000}"/>
    <cellStyle name="Comma 2 15" xfId="15" xr:uid="{00000000-0005-0000-0000-000022000000}"/>
    <cellStyle name="Comma 2 16" xfId="16" xr:uid="{00000000-0005-0000-0000-000023000000}"/>
    <cellStyle name="Comma 2 17" xfId="17" xr:uid="{00000000-0005-0000-0000-000024000000}"/>
    <cellStyle name="Comma 2 18" xfId="18" xr:uid="{00000000-0005-0000-0000-000025000000}"/>
    <cellStyle name="Comma 2 19" xfId="19" xr:uid="{00000000-0005-0000-0000-000026000000}"/>
    <cellStyle name="Comma 2 2" xfId="7" xr:uid="{00000000-0005-0000-0000-000027000000}"/>
    <cellStyle name="Comma 2 2 2" xfId="117" xr:uid="{00000000-0005-0000-0000-000028000000}"/>
    <cellStyle name="Comma 2 2 3" xfId="145" xr:uid="{00000000-0005-0000-0000-000029000000}"/>
    <cellStyle name="Comma 2 20" xfId="20" xr:uid="{00000000-0005-0000-0000-00002A000000}"/>
    <cellStyle name="Comma 2 21" xfId="21" xr:uid="{00000000-0005-0000-0000-00002B000000}"/>
    <cellStyle name="Comma 2 22" xfId="22" xr:uid="{00000000-0005-0000-0000-00002C000000}"/>
    <cellStyle name="Comma 2 23" xfId="23" xr:uid="{00000000-0005-0000-0000-00002D000000}"/>
    <cellStyle name="Comma 2 24" xfId="24" xr:uid="{00000000-0005-0000-0000-00002E000000}"/>
    <cellStyle name="Comma 2 25" xfId="25" xr:uid="{00000000-0005-0000-0000-00002F000000}"/>
    <cellStyle name="Comma 2 26" xfId="26" xr:uid="{00000000-0005-0000-0000-000030000000}"/>
    <cellStyle name="Comma 2 27" xfId="27" xr:uid="{00000000-0005-0000-0000-000031000000}"/>
    <cellStyle name="Comma 2 28" xfId="6" xr:uid="{00000000-0005-0000-0000-000032000000}"/>
    <cellStyle name="Comma 2 29" xfId="168" xr:uid="{00000000-0005-0000-0000-000033000000}"/>
    <cellStyle name="Comma 2 3" xfId="28" xr:uid="{00000000-0005-0000-0000-000034000000}"/>
    <cellStyle name="Comma 2 4" xfId="29" xr:uid="{00000000-0005-0000-0000-000035000000}"/>
    <cellStyle name="Comma 2 5" xfId="30" xr:uid="{00000000-0005-0000-0000-000036000000}"/>
    <cellStyle name="Comma 2 6" xfId="31" xr:uid="{00000000-0005-0000-0000-000037000000}"/>
    <cellStyle name="Comma 2 7" xfId="32" xr:uid="{00000000-0005-0000-0000-000038000000}"/>
    <cellStyle name="Comma 2 8" xfId="33" xr:uid="{00000000-0005-0000-0000-000039000000}"/>
    <cellStyle name="Comma 2 9" xfId="34" xr:uid="{00000000-0005-0000-0000-00003A000000}"/>
    <cellStyle name="Comma 3" xfId="114" xr:uid="{00000000-0005-0000-0000-00003B000000}"/>
    <cellStyle name="Comma 4" xfId="146" xr:uid="{00000000-0005-0000-0000-00003C000000}"/>
    <cellStyle name="Comma 5" xfId="5" xr:uid="{00000000-0005-0000-0000-00003D000000}"/>
    <cellStyle name="Comma 6" xfId="167" xr:uid="{00000000-0005-0000-0000-00003E000000}"/>
    <cellStyle name="Currency 2" xfId="147" xr:uid="{00000000-0005-0000-0000-00003F000000}"/>
    <cellStyle name="Currency 3" xfId="113" xr:uid="{00000000-0005-0000-0000-000040000000}"/>
    <cellStyle name="Explanatory Text 2" xfId="148" xr:uid="{00000000-0005-0000-0000-000041000000}"/>
    <cellStyle name="Good 2" xfId="149" xr:uid="{00000000-0005-0000-0000-000042000000}"/>
    <cellStyle name="Heading 1 2" xfId="150" xr:uid="{00000000-0005-0000-0000-000043000000}"/>
    <cellStyle name="Heading 2 2" xfId="151" xr:uid="{00000000-0005-0000-0000-000044000000}"/>
    <cellStyle name="Heading 3 2" xfId="152" xr:uid="{00000000-0005-0000-0000-000045000000}"/>
    <cellStyle name="Heading 4 2" xfId="153" xr:uid="{00000000-0005-0000-0000-000046000000}"/>
    <cellStyle name="Hyperlink 2" xfId="154" xr:uid="{00000000-0005-0000-0000-000047000000}"/>
    <cellStyle name="Input 2" xfId="155" xr:uid="{00000000-0005-0000-0000-000048000000}"/>
    <cellStyle name="Linked Cell 2" xfId="156" xr:uid="{00000000-0005-0000-0000-000049000000}"/>
    <cellStyle name="Neutral 2" xfId="157" xr:uid="{00000000-0005-0000-0000-00004A000000}"/>
    <cellStyle name="Normal" xfId="0" builtinId="0"/>
    <cellStyle name="Normal 10" xfId="170" xr:uid="{A2E0F51E-0DB2-474F-91BA-E4ACFE30363D}"/>
    <cellStyle name="Normal 2" xfId="3" xr:uid="{00000000-0005-0000-0000-00004C000000}"/>
    <cellStyle name="Normal 2 10" xfId="35" xr:uid="{00000000-0005-0000-0000-00004D000000}"/>
    <cellStyle name="Normal 2 11" xfId="36" xr:uid="{00000000-0005-0000-0000-00004E000000}"/>
    <cellStyle name="Normal 2 12" xfId="37" xr:uid="{00000000-0005-0000-0000-00004F000000}"/>
    <cellStyle name="Normal 2 13" xfId="38" xr:uid="{00000000-0005-0000-0000-000050000000}"/>
    <cellStyle name="Normal 2 14" xfId="39" xr:uid="{00000000-0005-0000-0000-000051000000}"/>
    <cellStyle name="Normal 2 15" xfId="40" xr:uid="{00000000-0005-0000-0000-000052000000}"/>
    <cellStyle name="Normal 2 16" xfId="41" xr:uid="{00000000-0005-0000-0000-000053000000}"/>
    <cellStyle name="Normal 2 17" xfId="42" xr:uid="{00000000-0005-0000-0000-000054000000}"/>
    <cellStyle name="Normal 2 18" xfId="43" xr:uid="{00000000-0005-0000-0000-000055000000}"/>
    <cellStyle name="Normal 2 19" xfId="44" xr:uid="{00000000-0005-0000-0000-000056000000}"/>
    <cellStyle name="Normal 2 2" xfId="45" xr:uid="{00000000-0005-0000-0000-000057000000}"/>
    <cellStyle name="Normal 2 2 2" xfId="116" xr:uid="{00000000-0005-0000-0000-000058000000}"/>
    <cellStyle name="Normal 2 20" xfId="46" xr:uid="{00000000-0005-0000-0000-000059000000}"/>
    <cellStyle name="Normal 2 21" xfId="47" xr:uid="{00000000-0005-0000-0000-00005A000000}"/>
    <cellStyle name="Normal 2 22" xfId="48" xr:uid="{00000000-0005-0000-0000-00005B000000}"/>
    <cellStyle name="Normal 2 23" xfId="49" xr:uid="{00000000-0005-0000-0000-00005C000000}"/>
    <cellStyle name="Normal 2 24" xfId="50" xr:uid="{00000000-0005-0000-0000-00005D000000}"/>
    <cellStyle name="Normal 2 25" xfId="51" xr:uid="{00000000-0005-0000-0000-00005E000000}"/>
    <cellStyle name="Normal 2 3" xfId="52" xr:uid="{00000000-0005-0000-0000-00005F000000}"/>
    <cellStyle name="Normal 2 4" xfId="53" xr:uid="{00000000-0005-0000-0000-000060000000}"/>
    <cellStyle name="Normal 2 5" xfId="54" xr:uid="{00000000-0005-0000-0000-000061000000}"/>
    <cellStyle name="Normal 2 6" xfId="55" xr:uid="{00000000-0005-0000-0000-000062000000}"/>
    <cellStyle name="Normal 2 7" xfId="56" xr:uid="{00000000-0005-0000-0000-000063000000}"/>
    <cellStyle name="Normal 2 8" xfId="57" xr:uid="{00000000-0005-0000-0000-000064000000}"/>
    <cellStyle name="Normal 2 9" xfId="58" xr:uid="{00000000-0005-0000-0000-000065000000}"/>
    <cellStyle name="Normal 3" xfId="59" xr:uid="{00000000-0005-0000-0000-000066000000}"/>
    <cellStyle name="Normal 3 10" xfId="60" xr:uid="{00000000-0005-0000-0000-000067000000}"/>
    <cellStyle name="Normal 3 11" xfId="61" xr:uid="{00000000-0005-0000-0000-000068000000}"/>
    <cellStyle name="Normal 3 12" xfId="62" xr:uid="{00000000-0005-0000-0000-000069000000}"/>
    <cellStyle name="Normal 3 13" xfId="63" xr:uid="{00000000-0005-0000-0000-00006A000000}"/>
    <cellStyle name="Normal 3 14" xfId="64" xr:uid="{00000000-0005-0000-0000-00006B000000}"/>
    <cellStyle name="Normal 3 15" xfId="65" xr:uid="{00000000-0005-0000-0000-00006C000000}"/>
    <cellStyle name="Normal 3 16" xfId="66" xr:uid="{00000000-0005-0000-0000-00006D000000}"/>
    <cellStyle name="Normal 3 17" xfId="67" xr:uid="{00000000-0005-0000-0000-00006E000000}"/>
    <cellStyle name="Normal 3 18" xfId="68" xr:uid="{00000000-0005-0000-0000-00006F000000}"/>
    <cellStyle name="Normal 3 19" xfId="69" xr:uid="{00000000-0005-0000-0000-000070000000}"/>
    <cellStyle name="Normal 3 2" xfId="70" xr:uid="{00000000-0005-0000-0000-000071000000}"/>
    <cellStyle name="Normal 3 2 2" xfId="115" xr:uid="{00000000-0005-0000-0000-000072000000}"/>
    <cellStyle name="Normal 3 20" xfId="71" xr:uid="{00000000-0005-0000-0000-000073000000}"/>
    <cellStyle name="Normal 3 21" xfId="72" xr:uid="{00000000-0005-0000-0000-000074000000}"/>
    <cellStyle name="Normal 3 22" xfId="73" xr:uid="{00000000-0005-0000-0000-000075000000}"/>
    <cellStyle name="Normal 3 23" xfId="74" xr:uid="{00000000-0005-0000-0000-000076000000}"/>
    <cellStyle name="Normal 3 24" xfId="75" xr:uid="{00000000-0005-0000-0000-000077000000}"/>
    <cellStyle name="Normal 3 25" xfId="76" xr:uid="{00000000-0005-0000-0000-000078000000}"/>
    <cellStyle name="Normal 3 3" xfId="77" xr:uid="{00000000-0005-0000-0000-000079000000}"/>
    <cellStyle name="Normal 3 4" xfId="78" xr:uid="{00000000-0005-0000-0000-00007A000000}"/>
    <cellStyle name="Normal 3 5" xfId="79" xr:uid="{00000000-0005-0000-0000-00007B000000}"/>
    <cellStyle name="Normal 3 6" xfId="80" xr:uid="{00000000-0005-0000-0000-00007C000000}"/>
    <cellStyle name="Normal 3 7" xfId="81" xr:uid="{00000000-0005-0000-0000-00007D000000}"/>
    <cellStyle name="Normal 3 8" xfId="82" xr:uid="{00000000-0005-0000-0000-00007E000000}"/>
    <cellStyle name="Normal 3 9" xfId="83" xr:uid="{00000000-0005-0000-0000-00007F000000}"/>
    <cellStyle name="Normal 4" xfId="84" xr:uid="{00000000-0005-0000-0000-000080000000}"/>
    <cellStyle name="Normal 4 10" xfId="85" xr:uid="{00000000-0005-0000-0000-000081000000}"/>
    <cellStyle name="Normal 4 11" xfId="86" xr:uid="{00000000-0005-0000-0000-000082000000}"/>
    <cellStyle name="Normal 4 12" xfId="87" xr:uid="{00000000-0005-0000-0000-000083000000}"/>
    <cellStyle name="Normal 4 13" xfId="88" xr:uid="{00000000-0005-0000-0000-000084000000}"/>
    <cellStyle name="Normal 4 14" xfId="89" xr:uid="{00000000-0005-0000-0000-000085000000}"/>
    <cellStyle name="Normal 4 15" xfId="90" xr:uid="{00000000-0005-0000-0000-000086000000}"/>
    <cellStyle name="Normal 4 16" xfId="91" xr:uid="{00000000-0005-0000-0000-000087000000}"/>
    <cellStyle name="Normal 4 17" xfId="92" xr:uid="{00000000-0005-0000-0000-000088000000}"/>
    <cellStyle name="Normal 4 18" xfId="93" xr:uid="{00000000-0005-0000-0000-000089000000}"/>
    <cellStyle name="Normal 4 19" xfId="94" xr:uid="{00000000-0005-0000-0000-00008A000000}"/>
    <cellStyle name="Normal 4 2" xfId="95" xr:uid="{00000000-0005-0000-0000-00008B000000}"/>
    <cellStyle name="Normal 4 20" xfId="96" xr:uid="{00000000-0005-0000-0000-00008C000000}"/>
    <cellStyle name="Normal 4 21" xfId="97" xr:uid="{00000000-0005-0000-0000-00008D000000}"/>
    <cellStyle name="Normal 4 22" xfId="98" xr:uid="{00000000-0005-0000-0000-00008E000000}"/>
    <cellStyle name="Normal 4 23" xfId="99" xr:uid="{00000000-0005-0000-0000-00008F000000}"/>
    <cellStyle name="Normal 4 24" xfId="100" xr:uid="{00000000-0005-0000-0000-000090000000}"/>
    <cellStyle name="Normal 4 25" xfId="101" xr:uid="{00000000-0005-0000-0000-000091000000}"/>
    <cellStyle name="Normal 4 3" xfId="102" xr:uid="{00000000-0005-0000-0000-000092000000}"/>
    <cellStyle name="Normal 4 4" xfId="103" xr:uid="{00000000-0005-0000-0000-000093000000}"/>
    <cellStyle name="Normal 4 5" xfId="104" xr:uid="{00000000-0005-0000-0000-000094000000}"/>
    <cellStyle name="Normal 4 6" xfId="105" xr:uid="{00000000-0005-0000-0000-000095000000}"/>
    <cellStyle name="Normal 4 7" xfId="106" xr:uid="{00000000-0005-0000-0000-000096000000}"/>
    <cellStyle name="Normal 4 8" xfId="107" xr:uid="{00000000-0005-0000-0000-000097000000}"/>
    <cellStyle name="Normal 4 9" xfId="108" xr:uid="{00000000-0005-0000-0000-000098000000}"/>
    <cellStyle name="Normal 5" xfId="109" xr:uid="{00000000-0005-0000-0000-000099000000}"/>
    <cellStyle name="Normal 6" xfId="110" xr:uid="{00000000-0005-0000-0000-00009A000000}"/>
    <cellStyle name="Normal 7" xfId="111" xr:uid="{00000000-0005-0000-0000-00009B000000}"/>
    <cellStyle name="Normal 8" xfId="9" xr:uid="{00000000-0005-0000-0000-00009C000000}"/>
    <cellStyle name="Normal 9" xfId="8" xr:uid="{00000000-0005-0000-0000-00009D000000}"/>
    <cellStyle name="Note 2" xfId="158" xr:uid="{00000000-0005-0000-0000-00009E000000}"/>
    <cellStyle name="Output 2" xfId="159" xr:uid="{00000000-0005-0000-0000-00009F000000}"/>
    <cellStyle name="Percent" xfId="169" builtinId="5"/>
    <cellStyle name="Percent 2" xfId="4" xr:uid="{00000000-0005-0000-0000-0000A0000000}"/>
    <cellStyle name="Percent 2 2" xfId="160" xr:uid="{00000000-0005-0000-0000-0000A1000000}"/>
    <cellStyle name="Percent 3" xfId="161" xr:uid="{00000000-0005-0000-0000-0000A2000000}"/>
    <cellStyle name="Percent 3 2" xfId="162" xr:uid="{00000000-0005-0000-0000-0000A3000000}"/>
    <cellStyle name="Percent 4" xfId="163" xr:uid="{00000000-0005-0000-0000-0000A4000000}"/>
    <cellStyle name="Percent 5" xfId="112" xr:uid="{00000000-0005-0000-0000-0000A5000000}"/>
    <cellStyle name="Title 2" xfId="164" xr:uid="{00000000-0005-0000-0000-0000A6000000}"/>
    <cellStyle name="Total 2" xfId="165" xr:uid="{00000000-0005-0000-0000-0000A7000000}"/>
    <cellStyle name="Warning Text 2" xfId="166" xr:uid="{00000000-0005-0000-0000-0000A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808000"/>
      <rgbColor rgb="00800080"/>
      <rgbColor rgb="00008080"/>
      <rgbColor rgb="00C0C0C0"/>
      <rgbColor rgb="00808080"/>
      <rgbColor rgb="009E9991"/>
      <rgbColor rgb="0000A291"/>
      <rgbColor rgb="0099AB2D"/>
      <rgbColor rgb="00A6791D"/>
      <rgbColor rgb="00E5B700"/>
      <rgbColor rgb="009C71B4"/>
      <rgbColor rgb="00F68B1E"/>
      <rgbColor rgb="00C03A3F"/>
      <rgbColor rgb="0074716A"/>
      <rgbColor rgb="0000685B"/>
      <rgbColor rgb="00728220"/>
      <rgbColor rgb="00846117"/>
      <rgbColor rgb="00F2AF00"/>
      <rgbColor rgb="00614D7D"/>
      <rgbColor rgb="00F56000"/>
      <rgbColor rgb="0096172E"/>
      <rgbColor rgb="00B6B1AB"/>
      <rgbColor rgb="003FB9AA"/>
      <rgbColor rgb="00B4BE64"/>
      <rgbColor rgb="00BC9750"/>
      <rgbColor rgb="00EDC85C"/>
      <rgbColor rgb="00B494C6"/>
      <rgbColor rgb="00F5A85B"/>
      <rgbColor rgb="00CF6A6E"/>
      <rgbColor rgb="00D0CBC6"/>
      <rgbColor rgb="007FD1C7"/>
      <rgbColor rgb="00CFD39A"/>
      <rgbColor rgb="00D2B787"/>
      <rgbColor rgb="00F3DA97"/>
      <rgbColor rgb="00CDB7D9"/>
      <rgbColor rgb="00FAC793"/>
      <rgbColor rgb="00DF9C9E"/>
      <rgbColor rgb="00E7E4E2"/>
      <rgbColor rgb="00BFE8E3"/>
      <rgbColor rgb="00E8E9CE"/>
      <rgbColor rgb="00E7DAC2"/>
      <rgbColor rgb="00F9EDCD"/>
      <rgbColor rgb="00E6DBEC"/>
      <rgbColor rgb="00FDE4CA"/>
      <rgbColor rgb="00EFCDCE"/>
    </indexedColors>
    <mruColors>
      <color rgb="FFFE8000"/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1555750</xdr:colOff>
      <xdr:row>0</xdr:row>
      <xdr:rowOff>158750</xdr:rowOff>
    </xdr:from>
    <xdr:to>
      <xdr:col>4</xdr:col>
      <xdr:colOff>55562</xdr:colOff>
      <xdr:row>5</xdr:row>
      <xdr:rowOff>14356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DA16FA-3B04-4FB9-A0BA-9E951484B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417" y="158750"/>
          <a:ext cx="2796645" cy="91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10585</xdr:colOff>
      <xdr:row>10</xdr:row>
      <xdr:rowOff>10583</xdr:rowOff>
    </xdr:from>
    <xdr:to>
      <xdr:col>7</xdr:col>
      <xdr:colOff>1078807</xdr:colOff>
      <xdr:row>14</xdr:row>
      <xdr:rowOff>84666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6BA3DA-8995-4F1D-914A-683548EB7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5260" y="2039408"/>
          <a:ext cx="2563647" cy="83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10585</xdr:colOff>
      <xdr:row>10</xdr:row>
      <xdr:rowOff>10583</xdr:rowOff>
    </xdr:from>
    <xdr:to>
      <xdr:col>7</xdr:col>
      <xdr:colOff>1078807</xdr:colOff>
      <xdr:row>14</xdr:row>
      <xdr:rowOff>84666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A9EDC4-49DB-4FE4-BACF-0882ECDBE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5260" y="2039408"/>
          <a:ext cx="2563647" cy="83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10585</xdr:colOff>
      <xdr:row>10</xdr:row>
      <xdr:rowOff>10583</xdr:rowOff>
    </xdr:from>
    <xdr:to>
      <xdr:col>7</xdr:col>
      <xdr:colOff>1078807</xdr:colOff>
      <xdr:row>14</xdr:row>
      <xdr:rowOff>84666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F9C4ED-316D-43A9-858B-A2759790B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5260" y="2039408"/>
          <a:ext cx="2563647" cy="83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10585</xdr:colOff>
      <xdr:row>10</xdr:row>
      <xdr:rowOff>10583</xdr:rowOff>
    </xdr:from>
    <xdr:to>
      <xdr:col>7</xdr:col>
      <xdr:colOff>1078807</xdr:colOff>
      <xdr:row>14</xdr:row>
      <xdr:rowOff>84666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184689-0A8F-4EEF-A4CD-0C90C4E63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5260" y="2039408"/>
          <a:ext cx="2563647" cy="83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10585</xdr:colOff>
      <xdr:row>10</xdr:row>
      <xdr:rowOff>10583</xdr:rowOff>
    </xdr:from>
    <xdr:to>
      <xdr:col>7</xdr:col>
      <xdr:colOff>1078807</xdr:colOff>
      <xdr:row>14</xdr:row>
      <xdr:rowOff>84666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68C5F9-9668-4C84-BEF0-5CDB452F7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5260" y="2039408"/>
          <a:ext cx="2563647" cy="83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10585</xdr:colOff>
      <xdr:row>10</xdr:row>
      <xdr:rowOff>10583</xdr:rowOff>
    </xdr:from>
    <xdr:to>
      <xdr:col>7</xdr:col>
      <xdr:colOff>1078807</xdr:colOff>
      <xdr:row>14</xdr:row>
      <xdr:rowOff>84666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2393D9-8723-410C-B683-D88759A2E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5260" y="2039408"/>
          <a:ext cx="2563647" cy="83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10585</xdr:colOff>
      <xdr:row>10</xdr:row>
      <xdr:rowOff>10583</xdr:rowOff>
    </xdr:from>
    <xdr:to>
      <xdr:col>7</xdr:col>
      <xdr:colOff>1078807</xdr:colOff>
      <xdr:row>14</xdr:row>
      <xdr:rowOff>84666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BEFD1D-26C6-4B29-8F63-05F263AC9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5260" y="2039408"/>
          <a:ext cx="2563647" cy="83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10585</xdr:colOff>
      <xdr:row>10</xdr:row>
      <xdr:rowOff>10583</xdr:rowOff>
    </xdr:from>
    <xdr:to>
      <xdr:col>7</xdr:col>
      <xdr:colOff>1078807</xdr:colOff>
      <xdr:row>14</xdr:row>
      <xdr:rowOff>84666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EF1041-1D81-4C94-BBE2-815B3034E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8185" y="1915583"/>
          <a:ext cx="1211097" cy="83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261ED-B691-43E1-9713-88BF56B0DCA7}">
  <sheetPr codeName="Sheet1"/>
  <dimension ref="A1:S367"/>
  <sheetViews>
    <sheetView showGridLines="0" tabSelected="1" zoomScale="80" zoomScaleNormal="80" workbookViewId="0">
      <pane ySplit="17" topLeftCell="A18" activePane="bottomLeft" state="frozen"/>
      <selection pane="bottomLeft"/>
    </sheetView>
  </sheetViews>
  <sheetFormatPr defaultColWidth="9.140625" defaultRowHeight="15"/>
  <cols>
    <col min="1" max="1" width="7" style="5" customWidth="1"/>
    <col min="2" max="2" width="23.42578125" style="5" customWidth="1"/>
    <col min="3" max="3" width="20.42578125" style="5" customWidth="1"/>
    <col min="4" max="4" width="20.42578125" style="10" customWidth="1"/>
    <col min="5" max="5" width="20.42578125" style="5" customWidth="1"/>
    <col min="6" max="6" width="9.140625" style="2"/>
    <col min="7" max="9" width="20.5703125" style="2" customWidth="1"/>
    <col min="10" max="10" width="5" style="2" customWidth="1"/>
    <col min="11" max="13" width="20.5703125" style="2" customWidth="1"/>
    <col min="14" max="14" width="5" style="2" customWidth="1"/>
    <col min="15" max="17" width="20.5703125" style="2" customWidth="1"/>
    <col min="18" max="18" width="9.140625" style="2"/>
    <col min="19" max="19" width="14.28515625" style="2" bestFit="1" customWidth="1"/>
    <col min="20" max="16384" width="9.140625" style="2"/>
  </cols>
  <sheetData>
    <row r="1" spans="1:17" ht="23.25">
      <c r="A1" s="3" t="s">
        <v>18</v>
      </c>
      <c r="B1" s="23"/>
      <c r="C1" s="23"/>
      <c r="D1" s="24"/>
      <c r="E1" s="25"/>
    </row>
    <row r="2" spans="1:17">
      <c r="A2" s="4"/>
      <c r="B2" s="26"/>
      <c r="C2" s="23"/>
      <c r="D2" s="24"/>
      <c r="E2" s="25"/>
    </row>
    <row r="3" spans="1:17">
      <c r="A3" s="6"/>
      <c r="B3" s="27"/>
      <c r="C3" s="27"/>
      <c r="D3" s="28"/>
      <c r="E3" s="29"/>
    </row>
    <row r="4" spans="1:17">
      <c r="A4" s="11"/>
      <c r="B4" s="30"/>
      <c r="C4" s="30"/>
      <c r="D4" s="31"/>
      <c r="E4" s="32"/>
    </row>
    <row r="5" spans="1:17">
      <c r="A5" s="6"/>
      <c r="B5" s="33"/>
      <c r="C5" s="34"/>
      <c r="D5" s="28"/>
      <c r="E5" s="29"/>
    </row>
    <row r="6" spans="1:17">
      <c r="A6" s="6"/>
      <c r="B6" s="33"/>
      <c r="C6" s="34"/>
      <c r="D6" s="28"/>
      <c r="E6" s="29"/>
    </row>
    <row r="7" spans="1:17">
      <c r="A7" s="6"/>
      <c r="B7" s="8"/>
      <c r="C7" s="9"/>
      <c r="D7" s="7"/>
      <c r="E7" s="1"/>
    </row>
    <row r="8" spans="1:17" ht="23.25">
      <c r="A8" s="6"/>
      <c r="B8" s="12" t="s">
        <v>19</v>
      </c>
      <c r="C8" s="67"/>
      <c r="D8" s="68"/>
      <c r="E8" s="68"/>
    </row>
    <row r="9" spans="1:17">
      <c r="A9" s="6"/>
      <c r="B9" s="68"/>
      <c r="C9" s="67"/>
      <c r="D9" s="68"/>
      <c r="E9" s="68"/>
    </row>
    <row r="10" spans="1:17" ht="15.75">
      <c r="A10" s="6"/>
      <c r="B10" s="13" t="s">
        <v>5</v>
      </c>
      <c r="C10" s="69"/>
      <c r="D10" s="70"/>
      <c r="E10" s="70"/>
    </row>
    <row r="11" spans="1:17">
      <c r="A11" s="6"/>
      <c r="B11" s="70" t="s">
        <v>6</v>
      </c>
      <c r="C11" s="69"/>
      <c r="D11" s="70"/>
      <c r="E11" s="71">
        <v>150000000</v>
      </c>
    </row>
    <row r="12" spans="1:17">
      <c r="A12" s="6"/>
      <c r="B12" s="70" t="s">
        <v>7</v>
      </c>
      <c r="C12" s="69"/>
      <c r="D12" s="70"/>
      <c r="E12" s="72">
        <v>45217</v>
      </c>
    </row>
    <row r="13" spans="1:17">
      <c r="A13" s="6"/>
      <c r="B13" s="70"/>
      <c r="C13" s="69"/>
      <c r="D13" s="70"/>
      <c r="E13" s="73"/>
    </row>
    <row r="14" spans="1:17">
      <c r="A14" s="6"/>
      <c r="B14" s="70"/>
      <c r="C14" s="69"/>
      <c r="D14" s="70"/>
      <c r="E14" s="70"/>
      <c r="G14" s="99" t="s">
        <v>9</v>
      </c>
      <c r="H14" s="100"/>
      <c r="I14" s="101"/>
      <c r="J14" s="22"/>
      <c r="K14" s="99" t="s">
        <v>17</v>
      </c>
      <c r="L14" s="100"/>
      <c r="M14" s="101"/>
      <c r="N14" s="22"/>
      <c r="O14" s="99" t="s">
        <v>21</v>
      </c>
      <c r="P14" s="100"/>
      <c r="Q14" s="101"/>
    </row>
    <row r="15" spans="1:17" ht="31.5">
      <c r="A15" s="6"/>
      <c r="B15" s="14" t="s">
        <v>1</v>
      </c>
      <c r="C15" s="15" t="s">
        <v>2</v>
      </c>
      <c r="D15" s="16" t="s">
        <v>3</v>
      </c>
      <c r="E15" s="17" t="s">
        <v>4</v>
      </c>
      <c r="G15" s="15" t="s">
        <v>2</v>
      </c>
      <c r="H15" s="16" t="s">
        <v>3</v>
      </c>
      <c r="I15" s="17" t="s">
        <v>4</v>
      </c>
      <c r="J15" s="17"/>
      <c r="K15" s="15" t="s">
        <v>2</v>
      </c>
      <c r="L15" s="16" t="s">
        <v>3</v>
      </c>
      <c r="M15" s="17" t="s">
        <v>4</v>
      </c>
      <c r="N15" s="17"/>
      <c r="O15" s="15" t="s">
        <v>2</v>
      </c>
      <c r="P15" s="16" t="s">
        <v>3</v>
      </c>
      <c r="Q15" s="17" t="s">
        <v>4</v>
      </c>
    </row>
    <row r="16" spans="1:17" ht="14.25" customHeight="1">
      <c r="A16" s="6"/>
      <c r="B16" s="74"/>
      <c r="C16" s="75"/>
      <c r="D16" s="76"/>
      <c r="E16" s="77"/>
    </row>
    <row r="17" spans="1:19">
      <c r="A17" s="6"/>
      <c r="B17" s="78" t="s">
        <v>0</v>
      </c>
      <c r="C17" s="79">
        <f>C19+C24+C31+C38+C45+C52+C59+C66+C73+C80+C87+C92+C98+C105+C112+C119+C126+C133+C140+C147+C154+C161+C168+C175+C181+C187+C194+C201+C208+C214+C221+C228+C235+C242+C249+C256+C263+C270+C277+C284+C291+C298+C305+C312+C319+C326+C333+C340+C347+C354+C361</f>
        <v>1018048</v>
      </c>
      <c r="D17" s="80">
        <f>IF(C17=0,"",E17/C17)</f>
        <v>11.078246735419157</v>
      </c>
      <c r="E17" s="87">
        <f>E19+E24+E31+E38+E45+E52+E59+E66+E73+E80+E87+E92+E98+E105+E112+E119+E126+E133+E140+E147+E154+E161+E168+E175+E181+E187+E194+E201+E208+E214+E221+E228+E235+E242+E249+E256+E263+E270+E277+E284+E291+E298+E305+E312+E319+E326+E333+E340+E347+E354+E361</f>
        <v>11278186.932500001</v>
      </c>
      <c r="G17" s="79">
        <f>G19+G24+G31+G38+G45+G52+G59+G66+G73+G80+G87+G92+G98+G105+G112+G119+G126+G133+G140+G147+G154+G161+G168+G175+G181+G187+G194+G201+G208+G214+G221+G228+G235+G242+G249+G256+G263+G270+G277+G284+G291+G298+G305+G312+G319+G326+G333+G340+G347+G354+G361</f>
        <v>977798</v>
      </c>
      <c r="H17" s="80">
        <f>IF(G17=0,"",I17/G17)</f>
        <v>11.067149533952822</v>
      </c>
      <c r="I17" s="87">
        <f>I19+I24+I31+I38+I45+I52+I59+I66+I73+I80+I87+I92+I98+I105+I112+I119+I126+I133+I140+I147+I154+I161+I168+I175+I181+I187+I194+I201+I208+I214+I221+I228+I235+I242+I249+I256+I263+I270+I277+I284+I291+I298+I305+I312+I319+I326+I333+I340+I347+I354+I361</f>
        <v>10821436.680000002</v>
      </c>
      <c r="J17" s="81"/>
      <c r="K17" s="79">
        <f>K19+K24+K31+K38+K45+K52+K59+K66+K73+K80+K87+K92+K98+K105+K112+K119+K126+K133+K140+K147+K154+K161+K168+K175+K181+K187+K194+K201+K208+K214+K221+K228+K235+K242+K249+K256</f>
        <v>36948</v>
      </c>
      <c r="L17" s="80">
        <f>IF(K17=0," ",M17/K17)</f>
        <v>11.33110425462813</v>
      </c>
      <c r="M17" s="87">
        <f>M19+M24+M31+M38+M45+M52+M59+M66+M73+M80+M87+M92+M98+M105+M112+M119+M126+M133+M140+M147+M154+M161+M168+M175+M181+M187+M194+M201+M208+M214+M221+M228+M235+M242+M249+M256+M263+M270+M277+M284+M291+M298+M305+M312+M319+M326+M333+M340+M347+M354+M361</f>
        <v>418661.64000000013</v>
      </c>
      <c r="N17" s="81"/>
      <c r="O17" s="79">
        <f>O19+O24+O31+O38+O45+O52+O59+O66+O73+O80+O87+O92+O98+O105+O112+O119+O126+O133+O140+O147+O154+O161+O168+O175+O181+O187+O194+O201+O208+O214+O221+O228+O235+O242+O249+O256</f>
        <v>3302</v>
      </c>
      <c r="P17" s="80">
        <f>IF(O17=0," ",Q17/O17)</f>
        <v>11.531754694124773</v>
      </c>
      <c r="Q17" s="87">
        <f>Q19+Q24+Q31+Q38+Q45+Q52+Q59+Q66+Q73+Q80+Q87+Q92+Q98+Q105+Q112+Q119+Q126+Q133+Q140+Q147+Q154+Q161+Q168+Q175+Q181+Q187+Q194+Q201+Q208+Q214+Q221+Q228+Q235+Q242+Q249+Q256+Q263+Q270+Q277+Q284+Q291+Q298+Q305+Q312+Q319+Q326+Q333+Q340+Q347+Q354+Q361</f>
        <v>38077.853999999999</v>
      </c>
      <c r="S17" s="105"/>
    </row>
    <row r="18" spans="1:19">
      <c r="B18" s="82"/>
      <c r="C18" s="83"/>
      <c r="D18" s="84"/>
      <c r="E18" s="84"/>
      <c r="S18" s="105"/>
    </row>
    <row r="19" spans="1:19">
      <c r="B19" s="85" t="s">
        <v>0</v>
      </c>
      <c r="C19" s="86">
        <f>SUM(C20:C22)</f>
        <v>249184</v>
      </c>
      <c r="D19" s="87">
        <f>IF(C19=0," ",E19/C19)</f>
        <v>11.72323372768717</v>
      </c>
      <c r="E19" s="87">
        <f>SUM(E20:E22)</f>
        <v>2921242.2731999997</v>
      </c>
      <c r="G19" s="86">
        <f>SUM(G20:G22)</f>
        <v>218934</v>
      </c>
      <c r="H19" s="87">
        <f>IF(G19=0," ",I19/G19)</f>
        <v>11.753786017703966</v>
      </c>
      <c r="I19" s="87">
        <f>SUM(I20:I22)</f>
        <v>2573303.3880000003</v>
      </c>
      <c r="J19" s="88"/>
      <c r="K19" s="86">
        <f>SUM(K20:K22)</f>
        <v>26948</v>
      </c>
      <c r="L19" s="87">
        <f>IF(K19=0," ",M19/K19)</f>
        <v>11.498365370342887</v>
      </c>
      <c r="M19" s="87">
        <f>SUM(M20:M22)</f>
        <v>309857.95000000013</v>
      </c>
      <c r="N19" s="88"/>
      <c r="O19" s="86">
        <f>SUM(O20:O22)</f>
        <v>3302</v>
      </c>
      <c r="P19" s="87">
        <f>IF(O19=0," ",Q19/O19)</f>
        <v>11.531754694124773</v>
      </c>
      <c r="Q19" s="87">
        <f>SUM(Q20:Q22)</f>
        <v>38077.853999999999</v>
      </c>
      <c r="S19" s="105"/>
    </row>
    <row r="20" spans="1:19">
      <c r="B20" s="82">
        <v>45217</v>
      </c>
      <c r="C20" s="89">
        <v>104790</v>
      </c>
      <c r="D20" s="84">
        <v>11.9963</v>
      </c>
      <c r="E20" s="84">
        <f>IF(C20=0," ",D20*C20)</f>
        <v>1257092.277</v>
      </c>
      <c r="G20" s="89">
        <v>104790</v>
      </c>
      <c r="H20" s="84">
        <f>I20/G20</f>
        <v>11.996288348124821</v>
      </c>
      <c r="I20" s="84">
        <v>1257091.0560000001</v>
      </c>
      <c r="J20" s="84"/>
      <c r="K20" s="89">
        <v>0</v>
      </c>
      <c r="L20" s="89">
        <v>0</v>
      </c>
      <c r="M20" s="89">
        <v>0</v>
      </c>
      <c r="N20" s="84"/>
      <c r="O20" s="89">
        <v>0</v>
      </c>
      <c r="P20" s="89">
        <v>0</v>
      </c>
      <c r="Q20" s="89">
        <v>0</v>
      </c>
      <c r="S20" s="105"/>
    </row>
    <row r="21" spans="1:19">
      <c r="B21" s="82">
        <v>45218</v>
      </c>
      <c r="C21" s="89">
        <v>46215</v>
      </c>
      <c r="D21" s="84">
        <v>11.649900000000001</v>
      </c>
      <c r="E21" s="84">
        <f>IF(C21=0," ",D21*C21)</f>
        <v>538400.12849999999</v>
      </c>
      <c r="G21" s="89">
        <v>42844</v>
      </c>
      <c r="H21" s="84">
        <f t="shared" ref="H21:H22" si="0">I21/G21</f>
        <v>11.650453085612925</v>
      </c>
      <c r="I21" s="84">
        <v>499152.01200000016</v>
      </c>
      <c r="J21" s="84"/>
      <c r="K21" s="89">
        <v>2078</v>
      </c>
      <c r="L21" s="84">
        <f t="shared" ref="L21:L22" si="1">M21/K21</f>
        <v>11.648796920115494</v>
      </c>
      <c r="M21" s="84">
        <v>24206.199999999997</v>
      </c>
      <c r="N21" s="84"/>
      <c r="O21" s="89">
        <v>1293</v>
      </c>
      <c r="P21" s="84">
        <f t="shared" ref="P21:P22" si="2">Q21/O21</f>
        <v>11.635028615622584</v>
      </c>
      <c r="Q21" s="84">
        <v>15044.092000000001</v>
      </c>
      <c r="S21" s="105"/>
    </row>
    <row r="22" spans="1:19">
      <c r="B22" s="82">
        <v>45219</v>
      </c>
      <c r="C22" s="89">
        <v>98179</v>
      </c>
      <c r="D22" s="84">
        <v>11.4663</v>
      </c>
      <c r="E22" s="84">
        <f>IF(C22=0," ",D22*C22)</f>
        <v>1125749.8677000001</v>
      </c>
      <c r="G22" s="89">
        <v>71300</v>
      </c>
      <c r="H22" s="84">
        <f t="shared" si="0"/>
        <v>11.459471528751754</v>
      </c>
      <c r="I22" s="84">
        <v>817060.32000000007</v>
      </c>
      <c r="K22" s="89">
        <v>24870</v>
      </c>
      <c r="L22" s="84">
        <f t="shared" si="1"/>
        <v>11.485796139927629</v>
      </c>
      <c r="M22" s="84">
        <v>285651.75000000012</v>
      </c>
      <c r="O22" s="89">
        <v>2009</v>
      </c>
      <c r="P22" s="84">
        <f t="shared" si="2"/>
        <v>11.465287207565952</v>
      </c>
      <c r="Q22" s="84">
        <v>23033.761999999999</v>
      </c>
      <c r="S22" s="105"/>
    </row>
    <row r="23" spans="1:19">
      <c r="B23" s="82"/>
      <c r="C23" s="89"/>
      <c r="D23" s="84"/>
      <c r="E23" s="84" t="str">
        <f t="shared" ref="E23" si="3">IF(C23=0," ",D23*C23)</f>
        <v xml:space="preserve"> </v>
      </c>
      <c r="G23" s="89"/>
      <c r="H23" s="84"/>
      <c r="I23" s="84" t="str">
        <f t="shared" ref="I23" si="4">IF(G23=0," ",H23*G23)</f>
        <v xml:space="preserve"> </v>
      </c>
      <c r="K23" s="89"/>
      <c r="L23" s="84"/>
      <c r="M23" s="84" t="str">
        <f t="shared" ref="M23" si="5">IF(K23=0," ",L23*K23)</f>
        <v xml:space="preserve"> </v>
      </c>
      <c r="O23" s="89"/>
      <c r="P23" s="84"/>
      <c r="Q23" s="84" t="str">
        <f t="shared" ref="Q23" si="6">IF(O23=0," ",P23*O23)</f>
        <v xml:space="preserve"> </v>
      </c>
      <c r="S23" s="105"/>
    </row>
    <row r="24" spans="1:19">
      <c r="B24" s="85" t="s">
        <v>0</v>
      </c>
      <c r="C24" s="86">
        <f>SUM(C25:C29)</f>
        <v>768864</v>
      </c>
      <c r="D24" s="87">
        <f>IF(C24=0," ",E24/C24)</f>
        <v>10.869210496654805</v>
      </c>
      <c r="E24" s="87">
        <f>SUM(E25:E29)</f>
        <v>8356944.6593000004</v>
      </c>
      <c r="G24" s="86">
        <f>SUM(G25:G29)</f>
        <v>758864</v>
      </c>
      <c r="H24" s="87">
        <f>IF(G24=0," ",I24/G24)</f>
        <v>10.869053337620445</v>
      </c>
      <c r="I24" s="87">
        <f>SUM(I25:I29)</f>
        <v>8248133.2920000013</v>
      </c>
      <c r="J24" s="88"/>
      <c r="K24" s="86">
        <f>SUM(K25:K29)</f>
        <v>10000</v>
      </c>
      <c r="L24" s="87">
        <f>IF(K24=0," ",M24/K24)</f>
        <v>10.880369</v>
      </c>
      <c r="M24" s="87">
        <f>SUM(M25:M29)</f>
        <v>108803.69</v>
      </c>
      <c r="N24" s="88"/>
      <c r="O24" s="86">
        <f>SUM(O25:O29)</f>
        <v>0</v>
      </c>
      <c r="P24" s="87" t="str">
        <f>IF(O24=0," ",Q24/O24)</f>
        <v xml:space="preserve"> </v>
      </c>
      <c r="Q24" s="87">
        <f>SUM(Q25:Q29)</f>
        <v>0</v>
      </c>
      <c r="S24" s="105"/>
    </row>
    <row r="25" spans="1:19">
      <c r="B25" s="82">
        <v>45222</v>
      </c>
      <c r="C25" s="89">
        <v>190726</v>
      </c>
      <c r="D25" s="84">
        <v>11.0274</v>
      </c>
      <c r="E25" s="84">
        <f>IF(C25=0," ",D25*C25)</f>
        <v>2103211.8924000002</v>
      </c>
      <c r="G25" s="89">
        <v>180726</v>
      </c>
      <c r="H25" s="84">
        <f>I25/G25</f>
        <v>11.035520843708161</v>
      </c>
      <c r="I25" s="84">
        <v>1994405.540000001</v>
      </c>
      <c r="K25" s="89">
        <v>10000</v>
      </c>
      <c r="L25" s="84">
        <f>M25/K25</f>
        <v>10.880369</v>
      </c>
      <c r="M25" s="84">
        <v>108803.69</v>
      </c>
      <c r="O25" s="97">
        <v>0</v>
      </c>
      <c r="P25" s="98">
        <v>0</v>
      </c>
      <c r="Q25" s="98">
        <v>0</v>
      </c>
      <c r="S25" s="105"/>
    </row>
    <row r="26" spans="1:19">
      <c r="B26" s="82">
        <v>45223</v>
      </c>
      <c r="C26" s="89">
        <v>116621</v>
      </c>
      <c r="D26" s="84">
        <v>11.434100000000001</v>
      </c>
      <c r="E26" s="84">
        <f t="shared" ref="E26:E29" si="7">IF(C26=0," ",D26*C26)</f>
        <v>1333456.1761</v>
      </c>
      <c r="G26" s="89">
        <v>116621</v>
      </c>
      <c r="H26" s="84">
        <f t="shared" ref="H26:H29" si="8">I26/G26</f>
        <v>11.434098318484663</v>
      </c>
      <c r="I26" s="84">
        <v>1333455.98</v>
      </c>
      <c r="K26" s="98">
        <v>0</v>
      </c>
      <c r="L26" s="98">
        <v>0</v>
      </c>
      <c r="M26" s="98">
        <v>0</v>
      </c>
      <c r="O26" s="98">
        <v>0</v>
      </c>
      <c r="P26" s="98">
        <v>0</v>
      </c>
      <c r="Q26" s="98">
        <v>0</v>
      </c>
      <c r="S26" s="105"/>
    </row>
    <row r="27" spans="1:19">
      <c r="B27" s="82">
        <v>45224</v>
      </c>
      <c r="C27" s="89">
        <v>226209</v>
      </c>
      <c r="D27" s="84">
        <v>10.822699999999999</v>
      </c>
      <c r="E27" s="84">
        <f t="shared" si="7"/>
        <v>2448192.1442999998</v>
      </c>
      <c r="G27" s="89">
        <v>226209</v>
      </c>
      <c r="H27" s="84">
        <f t="shared" si="8"/>
        <v>10.822706744647649</v>
      </c>
      <c r="I27" s="84">
        <v>2448193.67</v>
      </c>
      <c r="K27" s="98">
        <v>0</v>
      </c>
      <c r="L27" s="98">
        <v>0</v>
      </c>
      <c r="M27" s="98">
        <v>0</v>
      </c>
      <c r="O27" s="98">
        <v>0</v>
      </c>
      <c r="P27" s="98">
        <v>0</v>
      </c>
      <c r="Q27" s="98">
        <v>0</v>
      </c>
      <c r="S27" s="105"/>
    </row>
    <row r="28" spans="1:19">
      <c r="B28" s="82">
        <v>45225</v>
      </c>
      <c r="C28" s="89">
        <v>151225</v>
      </c>
      <c r="D28" s="84">
        <v>10.4183</v>
      </c>
      <c r="E28" s="84">
        <f t="shared" si="7"/>
        <v>1575507.4175</v>
      </c>
      <c r="G28" s="89">
        <v>151225</v>
      </c>
      <c r="H28" s="84">
        <f t="shared" si="8"/>
        <v>10.418283802281367</v>
      </c>
      <c r="I28" s="84">
        <v>1575504.9679999999</v>
      </c>
      <c r="K28" s="98">
        <v>0</v>
      </c>
      <c r="L28" s="98">
        <v>0</v>
      </c>
      <c r="M28" s="98">
        <v>0</v>
      </c>
      <c r="O28" s="98">
        <v>0</v>
      </c>
      <c r="P28" s="98">
        <v>0</v>
      </c>
      <c r="Q28" s="98">
        <v>0</v>
      </c>
      <c r="S28" s="105"/>
    </row>
    <row r="29" spans="1:19">
      <c r="B29" s="82">
        <v>45226</v>
      </c>
      <c r="C29" s="89">
        <v>84083</v>
      </c>
      <c r="D29" s="84">
        <v>10.663</v>
      </c>
      <c r="E29" s="84">
        <f t="shared" si="7"/>
        <v>896577.02899999998</v>
      </c>
      <c r="G29" s="89">
        <v>84083</v>
      </c>
      <c r="H29" s="84">
        <f t="shared" si="8"/>
        <v>10.662953676724189</v>
      </c>
      <c r="I29" s="84">
        <v>896573.13400000008</v>
      </c>
      <c r="K29" s="98">
        <v>0</v>
      </c>
      <c r="L29" s="98">
        <v>0</v>
      </c>
      <c r="M29" s="98">
        <v>0</v>
      </c>
      <c r="O29" s="98">
        <v>0</v>
      </c>
      <c r="P29" s="98">
        <v>0</v>
      </c>
      <c r="Q29" s="98">
        <v>0</v>
      </c>
      <c r="S29" s="105"/>
    </row>
    <row r="30" spans="1:19">
      <c r="B30" s="82"/>
      <c r="G30" s="5"/>
      <c r="H30" s="84"/>
      <c r="I30" s="84"/>
      <c r="K30" s="5"/>
      <c r="L30" s="84"/>
      <c r="M30" s="84"/>
      <c r="O30" s="5"/>
      <c r="P30" s="84"/>
      <c r="Q30" s="84"/>
      <c r="S30" s="105"/>
    </row>
    <row r="31" spans="1:19" hidden="1">
      <c r="B31" s="85" t="s">
        <v>0</v>
      </c>
      <c r="C31" s="86">
        <f>SUM(C32:C36)</f>
        <v>0</v>
      </c>
      <c r="D31" s="87" t="str">
        <f>IF(C31=0," ",E31/C31)</f>
        <v xml:space="preserve"> </v>
      </c>
      <c r="E31" s="87">
        <f>SUM(E32:E36)</f>
        <v>0</v>
      </c>
      <c r="G31" s="86">
        <f>SUM(G32:G36)</f>
        <v>0</v>
      </c>
      <c r="H31" s="87" t="str">
        <f>IF(G31=0," ",I31/G31)</f>
        <v xml:space="preserve"> </v>
      </c>
      <c r="I31" s="87">
        <f>SUM(I32:I36)</f>
        <v>0</v>
      </c>
      <c r="J31" s="88"/>
      <c r="K31" s="86">
        <f>SUM(K32:K36)</f>
        <v>0</v>
      </c>
      <c r="L31" s="87" t="str">
        <f>IF(K31=0," ",M31/K31)</f>
        <v xml:space="preserve"> </v>
      </c>
      <c r="M31" s="87">
        <f>SUM(M32:M36)</f>
        <v>0</v>
      </c>
      <c r="N31" s="88"/>
      <c r="O31" s="86">
        <f>SUM(O32:O36)</f>
        <v>0</v>
      </c>
      <c r="P31" s="87" t="str">
        <f>IF(O31=0," ",Q31/O31)</f>
        <v xml:space="preserve"> </v>
      </c>
      <c r="Q31" s="87">
        <f>SUM(Q32:Q36)</f>
        <v>0</v>
      </c>
      <c r="S31" s="105"/>
    </row>
    <row r="32" spans="1:19" hidden="1">
      <c r="B32" s="82">
        <v>45229</v>
      </c>
      <c r="G32" s="5"/>
      <c r="H32" s="10"/>
      <c r="I32" s="5"/>
      <c r="K32" s="5"/>
      <c r="L32" s="10"/>
      <c r="M32" s="5"/>
      <c r="O32" s="5"/>
      <c r="P32" s="10"/>
      <c r="Q32" s="5"/>
      <c r="S32" s="105"/>
    </row>
    <row r="33" spans="2:19" hidden="1">
      <c r="B33" s="82">
        <v>45230</v>
      </c>
      <c r="G33" s="5"/>
      <c r="H33" s="10"/>
      <c r="I33" s="5"/>
      <c r="K33" s="5"/>
      <c r="L33" s="10"/>
      <c r="M33" s="5"/>
      <c r="O33" s="5"/>
      <c r="P33" s="10"/>
      <c r="Q33" s="5"/>
      <c r="S33" s="105"/>
    </row>
    <row r="34" spans="2:19" hidden="1">
      <c r="B34" s="82">
        <v>45231</v>
      </c>
      <c r="G34" s="5"/>
      <c r="H34" s="10"/>
      <c r="I34" s="5"/>
      <c r="K34" s="5"/>
      <c r="L34" s="10"/>
      <c r="M34" s="5"/>
      <c r="O34" s="5"/>
      <c r="P34" s="10"/>
      <c r="Q34" s="5"/>
      <c r="S34" s="105"/>
    </row>
    <row r="35" spans="2:19" hidden="1">
      <c r="B35" s="82">
        <v>45232</v>
      </c>
      <c r="G35" s="5"/>
      <c r="H35" s="10"/>
      <c r="I35" s="5"/>
      <c r="K35" s="5"/>
      <c r="L35" s="10"/>
      <c r="M35" s="5"/>
      <c r="O35" s="5"/>
      <c r="P35" s="10"/>
      <c r="Q35" s="5"/>
      <c r="S35" s="105"/>
    </row>
    <row r="36" spans="2:19" hidden="1">
      <c r="B36" s="82">
        <v>45233</v>
      </c>
      <c r="G36" s="5"/>
      <c r="H36" s="10"/>
      <c r="I36" s="5"/>
      <c r="K36" s="5"/>
      <c r="L36" s="10"/>
      <c r="M36" s="5"/>
      <c r="O36" s="5"/>
      <c r="P36" s="10"/>
      <c r="Q36" s="5"/>
      <c r="S36" s="105"/>
    </row>
    <row r="37" spans="2:19" hidden="1">
      <c r="B37" s="82"/>
      <c r="G37" s="5"/>
      <c r="H37" s="10"/>
      <c r="I37" s="5"/>
      <c r="K37" s="5"/>
      <c r="L37" s="10"/>
      <c r="M37" s="5"/>
      <c r="O37" s="5"/>
      <c r="P37" s="10"/>
      <c r="Q37" s="5"/>
      <c r="S37" s="105"/>
    </row>
    <row r="38" spans="2:19" hidden="1">
      <c r="B38" s="85" t="s">
        <v>0</v>
      </c>
      <c r="C38" s="86">
        <f>SUM(C39:C43)</f>
        <v>0</v>
      </c>
      <c r="D38" s="87" t="str">
        <f>IF(C38=0," ",E38/C38)</f>
        <v xml:space="preserve"> </v>
      </c>
      <c r="E38" s="87">
        <f>SUM(E39:E43)</f>
        <v>0</v>
      </c>
      <c r="G38" s="86">
        <f>SUM(G39:G43)</f>
        <v>0</v>
      </c>
      <c r="H38" s="87" t="str">
        <f>IF(G38=0," ",I38/G38)</f>
        <v xml:space="preserve"> </v>
      </c>
      <c r="I38" s="87">
        <f>SUM(I39:I43)</f>
        <v>0</v>
      </c>
      <c r="J38" s="88"/>
      <c r="K38" s="86">
        <f>SUM(K39:K43)</f>
        <v>0</v>
      </c>
      <c r="L38" s="87" t="str">
        <f>IF(K38=0," ",M38/K38)</f>
        <v xml:space="preserve"> </v>
      </c>
      <c r="M38" s="87">
        <f>SUM(M39:M43)</f>
        <v>0</v>
      </c>
      <c r="N38" s="88"/>
      <c r="O38" s="86">
        <f>SUM(O39:O43)</f>
        <v>0</v>
      </c>
      <c r="P38" s="87" t="str">
        <f>IF(O38=0," ",Q38/O38)</f>
        <v xml:space="preserve"> </v>
      </c>
      <c r="Q38" s="87">
        <f>SUM(Q39:Q43)</f>
        <v>0</v>
      </c>
      <c r="S38" s="105"/>
    </row>
    <row r="39" spans="2:19" hidden="1">
      <c r="B39" s="82">
        <v>45236</v>
      </c>
      <c r="G39" s="5"/>
      <c r="H39" s="10"/>
      <c r="I39" s="5"/>
      <c r="K39" s="5"/>
      <c r="L39" s="10"/>
      <c r="M39" s="5"/>
      <c r="O39" s="5"/>
      <c r="P39" s="10"/>
      <c r="Q39" s="5"/>
      <c r="S39" s="105"/>
    </row>
    <row r="40" spans="2:19" hidden="1">
      <c r="B40" s="82">
        <v>45237</v>
      </c>
      <c r="G40" s="5"/>
      <c r="H40" s="10"/>
      <c r="I40" s="5"/>
      <c r="K40" s="5"/>
      <c r="L40" s="10"/>
      <c r="M40" s="5"/>
      <c r="O40" s="5"/>
      <c r="P40" s="10"/>
      <c r="Q40" s="5"/>
      <c r="S40" s="105"/>
    </row>
    <row r="41" spans="2:19" hidden="1">
      <c r="B41" s="82">
        <v>45238</v>
      </c>
      <c r="G41" s="5"/>
      <c r="H41" s="10"/>
      <c r="I41" s="5"/>
      <c r="K41" s="5"/>
      <c r="L41" s="10"/>
      <c r="M41" s="5"/>
      <c r="O41" s="5"/>
      <c r="P41" s="10"/>
      <c r="Q41" s="5"/>
      <c r="S41" s="105"/>
    </row>
    <row r="42" spans="2:19" hidden="1">
      <c r="B42" s="82">
        <v>45239</v>
      </c>
      <c r="G42" s="5"/>
      <c r="H42" s="10"/>
      <c r="I42" s="5"/>
      <c r="K42" s="5"/>
      <c r="L42" s="10"/>
      <c r="M42" s="5"/>
      <c r="O42" s="5"/>
      <c r="P42" s="10"/>
      <c r="Q42" s="5"/>
      <c r="S42" s="105"/>
    </row>
    <row r="43" spans="2:19" hidden="1">
      <c r="B43" s="82">
        <v>45240</v>
      </c>
      <c r="G43" s="5"/>
      <c r="H43" s="10"/>
      <c r="I43" s="5"/>
      <c r="K43" s="5"/>
      <c r="L43" s="10"/>
      <c r="M43" s="5"/>
      <c r="O43" s="5"/>
      <c r="P43" s="10"/>
      <c r="Q43" s="5"/>
      <c r="S43" s="105"/>
    </row>
    <row r="44" spans="2:19" hidden="1">
      <c r="B44" s="82"/>
      <c r="G44" s="5"/>
      <c r="H44" s="10"/>
      <c r="I44" s="5"/>
      <c r="K44" s="5"/>
      <c r="L44" s="10"/>
      <c r="M44" s="5"/>
      <c r="O44" s="5"/>
      <c r="P44" s="10"/>
      <c r="Q44" s="5"/>
      <c r="S44" s="105"/>
    </row>
    <row r="45" spans="2:19" hidden="1">
      <c r="B45" s="85" t="s">
        <v>0</v>
      </c>
      <c r="C45" s="86">
        <f>SUM(C46:C50)</f>
        <v>0</v>
      </c>
      <c r="D45" s="87" t="str">
        <f>IF(C45=0," ",E45/C45)</f>
        <v xml:space="preserve"> </v>
      </c>
      <c r="E45" s="87">
        <f>SUM(E46:E50)</f>
        <v>0</v>
      </c>
      <c r="G45" s="86">
        <f>SUM(G46:G50)</f>
        <v>0</v>
      </c>
      <c r="H45" s="87" t="str">
        <f>IF(G45=0," ",I45/G45)</f>
        <v xml:space="preserve"> </v>
      </c>
      <c r="I45" s="87">
        <f>SUM(I46:I50)</f>
        <v>0</v>
      </c>
      <c r="J45" s="88"/>
      <c r="K45" s="86">
        <f>SUM(K46:K50)</f>
        <v>0</v>
      </c>
      <c r="L45" s="87" t="str">
        <f>IF(K45=0," ",M45/K45)</f>
        <v xml:space="preserve"> </v>
      </c>
      <c r="M45" s="87">
        <f>SUM(M46:M50)</f>
        <v>0</v>
      </c>
      <c r="N45" s="88"/>
      <c r="O45" s="86">
        <f>SUM(O46:O50)</f>
        <v>0</v>
      </c>
      <c r="P45" s="87" t="str">
        <f>IF(O45=0," ",Q45/O45)</f>
        <v xml:space="preserve"> </v>
      </c>
      <c r="Q45" s="87">
        <f>SUM(Q46:Q50)</f>
        <v>0</v>
      </c>
      <c r="S45" s="105"/>
    </row>
    <row r="46" spans="2:19" hidden="1">
      <c r="B46" s="82">
        <v>45243</v>
      </c>
      <c r="G46" s="5"/>
      <c r="H46" s="10"/>
      <c r="I46" s="5"/>
      <c r="K46" s="5"/>
      <c r="L46" s="10"/>
      <c r="M46" s="5"/>
      <c r="O46" s="5"/>
      <c r="P46" s="10"/>
      <c r="Q46" s="5"/>
      <c r="S46" s="105"/>
    </row>
    <row r="47" spans="2:19" hidden="1">
      <c r="B47" s="82">
        <v>45244</v>
      </c>
      <c r="G47" s="5"/>
      <c r="H47" s="10"/>
      <c r="I47" s="5"/>
      <c r="K47" s="5"/>
      <c r="L47" s="10"/>
      <c r="M47" s="5"/>
      <c r="O47" s="5"/>
      <c r="P47" s="10"/>
      <c r="Q47" s="5"/>
      <c r="S47" s="105"/>
    </row>
    <row r="48" spans="2:19" hidden="1">
      <c r="B48" s="82">
        <v>45245</v>
      </c>
      <c r="G48" s="5"/>
      <c r="H48" s="10"/>
      <c r="I48" s="5"/>
      <c r="K48" s="5"/>
      <c r="L48" s="10"/>
      <c r="M48" s="5"/>
      <c r="O48" s="5"/>
      <c r="P48" s="10"/>
      <c r="Q48" s="5"/>
      <c r="S48" s="105"/>
    </row>
    <row r="49" spans="2:19" hidden="1">
      <c r="B49" s="82">
        <v>45246</v>
      </c>
      <c r="G49" s="5"/>
      <c r="H49" s="10"/>
      <c r="I49" s="5"/>
      <c r="K49" s="5"/>
      <c r="L49" s="10"/>
      <c r="M49" s="5"/>
      <c r="O49" s="5"/>
      <c r="P49" s="10"/>
      <c r="Q49" s="5"/>
      <c r="S49" s="105"/>
    </row>
    <row r="50" spans="2:19" hidden="1">
      <c r="B50" s="82">
        <v>45247</v>
      </c>
      <c r="G50" s="5"/>
      <c r="H50" s="10"/>
      <c r="I50" s="5"/>
      <c r="K50" s="5"/>
      <c r="L50" s="10"/>
      <c r="M50" s="5"/>
      <c r="O50" s="5"/>
      <c r="P50" s="10"/>
      <c r="Q50" s="5"/>
      <c r="S50" s="105"/>
    </row>
    <row r="51" spans="2:19" hidden="1">
      <c r="B51" s="82"/>
      <c r="G51" s="5"/>
      <c r="H51" s="10"/>
      <c r="I51" s="5"/>
      <c r="K51" s="5"/>
      <c r="L51" s="10"/>
      <c r="M51" s="5"/>
      <c r="O51" s="5"/>
      <c r="P51" s="10"/>
      <c r="Q51" s="5"/>
      <c r="S51" s="105"/>
    </row>
    <row r="52" spans="2:19" hidden="1">
      <c r="B52" s="85" t="s">
        <v>0</v>
      </c>
      <c r="C52" s="86">
        <f>SUM(C53:C57)</f>
        <v>0</v>
      </c>
      <c r="D52" s="87" t="str">
        <f>IF(C52=0," ",E52/C52)</f>
        <v xml:space="preserve"> </v>
      </c>
      <c r="E52" s="87">
        <f>SUM(E53:E57)</f>
        <v>0</v>
      </c>
      <c r="G52" s="86">
        <f>SUM(G53:G57)</f>
        <v>0</v>
      </c>
      <c r="H52" s="87" t="str">
        <f>IF(G52=0," ",I52/G52)</f>
        <v xml:space="preserve"> </v>
      </c>
      <c r="I52" s="87">
        <f>SUM(I53:I57)</f>
        <v>0</v>
      </c>
      <c r="J52" s="88"/>
      <c r="K52" s="86">
        <f>SUM(K53:K57)</f>
        <v>0</v>
      </c>
      <c r="L52" s="87" t="str">
        <f>IF(K52=0," ",M52/K52)</f>
        <v xml:space="preserve"> </v>
      </c>
      <c r="M52" s="87">
        <f>SUM(M53:M57)</f>
        <v>0</v>
      </c>
      <c r="N52" s="88"/>
      <c r="O52" s="86">
        <f>SUM(O53:O57)</f>
        <v>0</v>
      </c>
      <c r="P52" s="87" t="str">
        <f>IF(O52=0," ",Q52/O52)</f>
        <v xml:space="preserve"> </v>
      </c>
      <c r="Q52" s="87">
        <f>SUM(Q53:Q57)</f>
        <v>0</v>
      </c>
      <c r="S52" s="105"/>
    </row>
    <row r="53" spans="2:19" hidden="1">
      <c r="B53" s="82">
        <v>45250</v>
      </c>
      <c r="G53" s="5"/>
      <c r="H53" s="10"/>
      <c r="I53" s="5"/>
      <c r="K53" s="5"/>
      <c r="L53" s="10"/>
      <c r="M53" s="5"/>
      <c r="O53" s="5"/>
      <c r="P53" s="10"/>
      <c r="Q53" s="5"/>
      <c r="S53" s="105"/>
    </row>
    <row r="54" spans="2:19" hidden="1">
      <c r="B54" s="82">
        <v>45251</v>
      </c>
      <c r="G54" s="5"/>
      <c r="H54" s="10"/>
      <c r="I54" s="5"/>
      <c r="K54" s="5"/>
      <c r="L54" s="10"/>
      <c r="M54" s="5"/>
      <c r="O54" s="5"/>
      <c r="P54" s="10"/>
      <c r="Q54" s="5"/>
      <c r="S54" s="105"/>
    </row>
    <row r="55" spans="2:19" hidden="1">
      <c r="B55" s="82">
        <v>45252</v>
      </c>
      <c r="G55" s="5"/>
      <c r="H55" s="10"/>
      <c r="I55" s="5"/>
      <c r="K55" s="5"/>
      <c r="L55" s="10"/>
      <c r="M55" s="5"/>
      <c r="O55" s="5"/>
      <c r="P55" s="10"/>
      <c r="Q55" s="5"/>
      <c r="S55" s="105"/>
    </row>
    <row r="56" spans="2:19" hidden="1">
      <c r="B56" s="82">
        <v>45253</v>
      </c>
      <c r="G56" s="5"/>
      <c r="H56" s="10"/>
      <c r="I56" s="5"/>
      <c r="K56" s="5"/>
      <c r="L56" s="10"/>
      <c r="M56" s="5"/>
      <c r="O56" s="5"/>
      <c r="P56" s="10"/>
      <c r="Q56" s="5"/>
      <c r="S56" s="105"/>
    </row>
    <row r="57" spans="2:19" hidden="1">
      <c r="B57" s="82">
        <v>45254</v>
      </c>
      <c r="G57" s="5"/>
      <c r="H57" s="10"/>
      <c r="I57" s="5"/>
      <c r="K57" s="5"/>
      <c r="L57" s="10"/>
      <c r="M57" s="5"/>
      <c r="O57" s="5"/>
      <c r="P57" s="10"/>
      <c r="Q57" s="5"/>
      <c r="S57" s="105"/>
    </row>
    <row r="58" spans="2:19" hidden="1">
      <c r="B58" s="82"/>
      <c r="G58" s="5"/>
      <c r="H58" s="10"/>
      <c r="I58" s="5"/>
      <c r="K58" s="5"/>
      <c r="L58" s="10"/>
      <c r="M58" s="5"/>
      <c r="O58" s="5"/>
      <c r="P58" s="10"/>
      <c r="Q58" s="5"/>
      <c r="S58" s="105"/>
    </row>
    <row r="59" spans="2:19" hidden="1">
      <c r="B59" s="85" t="s">
        <v>0</v>
      </c>
      <c r="C59" s="86">
        <f>SUM(C60:C64)</f>
        <v>0</v>
      </c>
      <c r="D59" s="87" t="str">
        <f>IF(C59=0," ",E59/C59)</f>
        <v xml:space="preserve"> </v>
      </c>
      <c r="E59" s="87">
        <f>SUM(E60:E64)</f>
        <v>0</v>
      </c>
      <c r="G59" s="86">
        <f>SUM(G60:G64)</f>
        <v>0</v>
      </c>
      <c r="H59" s="87" t="str">
        <f>IF(G59=0," ",I59/G59)</f>
        <v xml:space="preserve"> </v>
      </c>
      <c r="I59" s="87">
        <f>SUM(I60:I64)</f>
        <v>0</v>
      </c>
      <c r="J59" s="88"/>
      <c r="K59" s="86">
        <f>SUM(K60:K64)</f>
        <v>0</v>
      </c>
      <c r="L59" s="87" t="str">
        <f>IF(K59=0," ",M59/K59)</f>
        <v xml:space="preserve"> </v>
      </c>
      <c r="M59" s="87">
        <f>SUM(M60:M64)</f>
        <v>0</v>
      </c>
      <c r="N59" s="88"/>
      <c r="O59" s="86">
        <f>SUM(O60:O64)</f>
        <v>0</v>
      </c>
      <c r="P59" s="87" t="str">
        <f>IF(O59=0," ",Q59/O59)</f>
        <v xml:space="preserve"> </v>
      </c>
      <c r="Q59" s="87">
        <f>SUM(Q60:Q64)</f>
        <v>0</v>
      </c>
      <c r="S59" s="105"/>
    </row>
    <row r="60" spans="2:19" hidden="1">
      <c r="B60" s="82">
        <v>45257</v>
      </c>
      <c r="G60" s="5"/>
      <c r="H60" s="10"/>
      <c r="I60" s="5"/>
      <c r="K60" s="5"/>
      <c r="L60" s="10"/>
      <c r="M60" s="5"/>
      <c r="O60" s="5"/>
      <c r="P60" s="10"/>
      <c r="Q60" s="5"/>
      <c r="S60" s="105"/>
    </row>
    <row r="61" spans="2:19" hidden="1">
      <c r="B61" s="82">
        <v>45258</v>
      </c>
      <c r="G61" s="5"/>
      <c r="H61" s="10"/>
      <c r="I61" s="5"/>
      <c r="K61" s="5"/>
      <c r="L61" s="10"/>
      <c r="M61" s="5"/>
      <c r="O61" s="5"/>
      <c r="P61" s="10"/>
      <c r="Q61" s="5"/>
      <c r="S61" s="105"/>
    </row>
    <row r="62" spans="2:19" hidden="1">
      <c r="B62" s="82">
        <v>45259</v>
      </c>
      <c r="G62" s="5"/>
      <c r="H62" s="10"/>
      <c r="I62" s="5"/>
      <c r="K62" s="5"/>
      <c r="L62" s="10"/>
      <c r="M62" s="5"/>
      <c r="O62" s="5"/>
      <c r="P62" s="10"/>
      <c r="Q62" s="5"/>
      <c r="S62" s="105"/>
    </row>
    <row r="63" spans="2:19" hidden="1">
      <c r="B63" s="82">
        <v>45260</v>
      </c>
      <c r="G63" s="5"/>
      <c r="H63" s="10"/>
      <c r="I63" s="5"/>
      <c r="K63" s="5"/>
      <c r="L63" s="10"/>
      <c r="M63" s="5"/>
      <c r="O63" s="5"/>
      <c r="P63" s="10"/>
      <c r="Q63" s="5"/>
      <c r="S63" s="105"/>
    </row>
    <row r="64" spans="2:19" hidden="1">
      <c r="B64" s="82">
        <v>45261</v>
      </c>
      <c r="G64" s="5"/>
      <c r="H64" s="10"/>
      <c r="I64" s="5"/>
      <c r="K64" s="5"/>
      <c r="L64" s="10"/>
      <c r="M64" s="5"/>
      <c r="O64" s="5"/>
      <c r="P64" s="10"/>
      <c r="Q64" s="5"/>
      <c r="S64" s="105"/>
    </row>
    <row r="65" spans="2:19" hidden="1">
      <c r="B65" s="82"/>
      <c r="G65" s="5"/>
      <c r="H65" s="10"/>
      <c r="I65" s="5"/>
      <c r="K65" s="5"/>
      <c r="L65" s="10"/>
      <c r="M65" s="5"/>
      <c r="O65" s="5"/>
      <c r="P65" s="10"/>
      <c r="Q65" s="5"/>
      <c r="S65" s="105"/>
    </row>
    <row r="66" spans="2:19" hidden="1">
      <c r="B66" s="85" t="s">
        <v>0</v>
      </c>
      <c r="C66" s="86">
        <f>SUM(C67:C71)</f>
        <v>0</v>
      </c>
      <c r="D66" s="87" t="str">
        <f>IF(C66=0," ",E66/C66)</f>
        <v xml:space="preserve"> </v>
      </c>
      <c r="E66" s="87">
        <f>SUM(E67:E71)</f>
        <v>0</v>
      </c>
      <c r="G66" s="86">
        <f>SUM(G67:G71)</f>
        <v>0</v>
      </c>
      <c r="H66" s="87" t="str">
        <f>IF(G66=0," ",I66/G66)</f>
        <v xml:space="preserve"> </v>
      </c>
      <c r="I66" s="87">
        <f>SUM(I67:I71)</f>
        <v>0</v>
      </c>
      <c r="J66" s="88"/>
      <c r="K66" s="86">
        <f>SUM(K67:K71)</f>
        <v>0</v>
      </c>
      <c r="L66" s="87" t="str">
        <f>IF(K66=0," ",M66/K66)</f>
        <v xml:space="preserve"> </v>
      </c>
      <c r="M66" s="87">
        <f>SUM(M67:M71)</f>
        <v>0</v>
      </c>
      <c r="N66" s="88"/>
      <c r="O66" s="86">
        <f>SUM(O67:O71)</f>
        <v>0</v>
      </c>
      <c r="P66" s="87" t="str">
        <f>IF(O66=0," ",Q66/O66)</f>
        <v xml:space="preserve"> </v>
      </c>
      <c r="Q66" s="87">
        <f>SUM(Q67:Q71)</f>
        <v>0</v>
      </c>
      <c r="S66" s="105"/>
    </row>
    <row r="67" spans="2:19" hidden="1">
      <c r="B67" s="82">
        <v>45264</v>
      </c>
      <c r="G67" s="5"/>
      <c r="H67" s="10"/>
      <c r="I67" s="5"/>
      <c r="K67" s="5"/>
      <c r="L67" s="10"/>
      <c r="M67" s="5"/>
      <c r="O67" s="5"/>
      <c r="P67" s="10"/>
      <c r="Q67" s="5"/>
      <c r="S67" s="105"/>
    </row>
    <row r="68" spans="2:19" hidden="1">
      <c r="B68" s="82">
        <v>45265</v>
      </c>
      <c r="G68" s="5"/>
      <c r="H68" s="10"/>
      <c r="I68" s="5"/>
      <c r="K68" s="5"/>
      <c r="L68" s="10"/>
      <c r="M68" s="5"/>
      <c r="O68" s="5"/>
      <c r="P68" s="10"/>
      <c r="Q68" s="5"/>
      <c r="S68" s="105"/>
    </row>
    <row r="69" spans="2:19" hidden="1">
      <c r="B69" s="82">
        <v>45266</v>
      </c>
      <c r="G69" s="5"/>
      <c r="H69" s="10"/>
      <c r="I69" s="5"/>
      <c r="K69" s="5"/>
      <c r="L69" s="10"/>
      <c r="M69" s="5"/>
      <c r="O69" s="5"/>
      <c r="P69" s="10"/>
      <c r="Q69" s="5"/>
      <c r="S69" s="105"/>
    </row>
    <row r="70" spans="2:19" hidden="1">
      <c r="B70" s="82">
        <v>45267</v>
      </c>
      <c r="G70" s="5"/>
      <c r="H70" s="10"/>
      <c r="I70" s="5"/>
      <c r="K70" s="5"/>
      <c r="L70" s="10"/>
      <c r="M70" s="5"/>
      <c r="O70" s="5"/>
      <c r="P70" s="10"/>
      <c r="Q70" s="5"/>
      <c r="S70" s="105"/>
    </row>
    <row r="71" spans="2:19" hidden="1">
      <c r="B71" s="82">
        <v>45268</v>
      </c>
      <c r="G71" s="5"/>
      <c r="H71" s="10"/>
      <c r="I71" s="5"/>
      <c r="K71" s="5"/>
      <c r="L71" s="10"/>
      <c r="M71" s="5"/>
      <c r="O71" s="5"/>
      <c r="P71" s="10"/>
      <c r="Q71" s="5"/>
      <c r="S71" s="105"/>
    </row>
    <row r="72" spans="2:19" hidden="1">
      <c r="B72" s="82"/>
      <c r="G72" s="5"/>
      <c r="H72" s="10"/>
      <c r="I72" s="5"/>
      <c r="K72" s="5"/>
      <c r="L72" s="10"/>
      <c r="M72" s="5"/>
      <c r="O72" s="5"/>
      <c r="P72" s="10"/>
      <c r="Q72" s="5"/>
      <c r="S72" s="105"/>
    </row>
    <row r="73" spans="2:19" hidden="1">
      <c r="B73" s="85" t="s">
        <v>0</v>
      </c>
      <c r="C73" s="86">
        <f>SUM(C74:C78)</f>
        <v>0</v>
      </c>
      <c r="D73" s="87" t="str">
        <f>IF(C73=0," ",E73/C73)</f>
        <v xml:space="preserve"> </v>
      </c>
      <c r="E73" s="87">
        <f>SUM(E74:E78)</f>
        <v>0</v>
      </c>
      <c r="G73" s="86">
        <f>SUM(G74:G78)</f>
        <v>0</v>
      </c>
      <c r="H73" s="87" t="str">
        <f>IF(G73=0," ",I73/G73)</f>
        <v xml:space="preserve"> </v>
      </c>
      <c r="I73" s="87">
        <f>SUM(I74:I78)</f>
        <v>0</v>
      </c>
      <c r="J73" s="88"/>
      <c r="K73" s="86">
        <f>SUM(K74:K78)</f>
        <v>0</v>
      </c>
      <c r="L73" s="87" t="str">
        <f>IF(K73=0," ",M73/K73)</f>
        <v xml:space="preserve"> </v>
      </c>
      <c r="M73" s="87">
        <f>SUM(M74:M78)</f>
        <v>0</v>
      </c>
      <c r="N73" s="88"/>
      <c r="O73" s="86">
        <f>SUM(O74:O78)</f>
        <v>0</v>
      </c>
      <c r="P73" s="87" t="str">
        <f>IF(O73=0," ",Q73/O73)</f>
        <v xml:space="preserve"> </v>
      </c>
      <c r="Q73" s="87">
        <f>SUM(Q74:Q78)</f>
        <v>0</v>
      </c>
      <c r="S73" s="105"/>
    </row>
    <row r="74" spans="2:19" hidden="1">
      <c r="B74" s="82">
        <v>45271</v>
      </c>
      <c r="G74" s="5"/>
      <c r="H74" s="10"/>
      <c r="I74" s="5"/>
      <c r="K74" s="5"/>
      <c r="L74" s="10"/>
      <c r="M74" s="5"/>
      <c r="O74" s="5"/>
      <c r="P74" s="10"/>
      <c r="Q74" s="5"/>
      <c r="S74" s="105"/>
    </row>
    <row r="75" spans="2:19" hidden="1">
      <c r="B75" s="82">
        <v>45272</v>
      </c>
      <c r="G75" s="5"/>
      <c r="H75" s="10"/>
      <c r="I75" s="5"/>
      <c r="K75" s="5"/>
      <c r="L75" s="10"/>
      <c r="M75" s="5"/>
      <c r="O75" s="5"/>
      <c r="P75" s="10"/>
      <c r="Q75" s="5"/>
      <c r="S75" s="105"/>
    </row>
    <row r="76" spans="2:19" hidden="1">
      <c r="B76" s="82">
        <v>45273</v>
      </c>
      <c r="G76" s="5"/>
      <c r="H76" s="10"/>
      <c r="I76" s="5"/>
      <c r="K76" s="5"/>
      <c r="L76" s="10"/>
      <c r="M76" s="5"/>
      <c r="O76" s="5"/>
      <c r="P76" s="10"/>
      <c r="Q76" s="5"/>
      <c r="S76" s="105"/>
    </row>
    <row r="77" spans="2:19" hidden="1">
      <c r="B77" s="82">
        <v>45274</v>
      </c>
      <c r="G77" s="5"/>
      <c r="H77" s="10"/>
      <c r="I77" s="5"/>
      <c r="K77" s="5"/>
      <c r="L77" s="10"/>
      <c r="M77" s="5"/>
      <c r="O77" s="5"/>
      <c r="P77" s="10"/>
      <c r="Q77" s="5"/>
      <c r="S77" s="105"/>
    </row>
    <row r="78" spans="2:19" hidden="1">
      <c r="B78" s="82">
        <v>45275</v>
      </c>
      <c r="G78" s="5"/>
      <c r="H78" s="10"/>
      <c r="I78" s="5"/>
      <c r="K78" s="5"/>
      <c r="L78" s="10"/>
      <c r="M78" s="5"/>
      <c r="O78" s="5"/>
      <c r="P78" s="10"/>
      <c r="Q78" s="5"/>
      <c r="S78" s="105"/>
    </row>
    <row r="79" spans="2:19" hidden="1">
      <c r="B79" s="82"/>
      <c r="G79" s="5"/>
      <c r="H79" s="10"/>
      <c r="I79" s="5"/>
      <c r="K79" s="5"/>
      <c r="L79" s="10"/>
      <c r="M79" s="5"/>
      <c r="O79" s="5"/>
      <c r="P79" s="10"/>
      <c r="Q79" s="5"/>
      <c r="S79" s="105"/>
    </row>
    <row r="80" spans="2:19" hidden="1">
      <c r="B80" s="85" t="s">
        <v>0</v>
      </c>
      <c r="C80" s="86">
        <f>SUM(C81:C85)</f>
        <v>0</v>
      </c>
      <c r="D80" s="87" t="str">
        <f>IF(C80=0," ",E80/C80)</f>
        <v xml:space="preserve"> </v>
      </c>
      <c r="E80" s="87">
        <f>SUM(E81:E85)</f>
        <v>0</v>
      </c>
      <c r="G80" s="86">
        <f>SUM(G81:G85)</f>
        <v>0</v>
      </c>
      <c r="H80" s="87" t="str">
        <f>IF(G80=0," ",I80/G80)</f>
        <v xml:space="preserve"> </v>
      </c>
      <c r="I80" s="87">
        <f>SUM(I81:I85)</f>
        <v>0</v>
      </c>
      <c r="J80" s="88"/>
      <c r="K80" s="86">
        <f>SUM(K81:K85)</f>
        <v>0</v>
      </c>
      <c r="L80" s="87" t="str">
        <f>IF(K80=0," ",M80/K80)</f>
        <v xml:space="preserve"> </v>
      </c>
      <c r="M80" s="87">
        <f>SUM(M81:M85)</f>
        <v>0</v>
      </c>
      <c r="N80" s="88"/>
      <c r="O80" s="86">
        <f>SUM(O81:O85)</f>
        <v>0</v>
      </c>
      <c r="P80" s="87" t="str">
        <f>IF(O80=0," ",Q80/O80)</f>
        <v xml:space="preserve"> </v>
      </c>
      <c r="Q80" s="87">
        <f>SUM(Q81:Q85)</f>
        <v>0</v>
      </c>
      <c r="S80" s="105"/>
    </row>
    <row r="81" spans="2:19" hidden="1">
      <c r="B81" s="82">
        <v>45278</v>
      </c>
      <c r="G81" s="5"/>
      <c r="H81" s="10"/>
      <c r="I81" s="5"/>
      <c r="K81" s="5"/>
      <c r="L81" s="10"/>
      <c r="M81" s="5"/>
      <c r="O81" s="5"/>
      <c r="P81" s="10"/>
      <c r="Q81" s="5"/>
      <c r="S81" s="105"/>
    </row>
    <row r="82" spans="2:19" hidden="1">
      <c r="B82" s="82">
        <v>45279</v>
      </c>
      <c r="G82" s="5"/>
      <c r="H82" s="10"/>
      <c r="I82" s="5"/>
      <c r="K82" s="5"/>
      <c r="L82" s="10"/>
      <c r="M82" s="5"/>
      <c r="O82" s="5"/>
      <c r="P82" s="10"/>
      <c r="Q82" s="5"/>
      <c r="S82" s="105"/>
    </row>
    <row r="83" spans="2:19" hidden="1">
      <c r="B83" s="82">
        <v>45280</v>
      </c>
      <c r="G83" s="5"/>
      <c r="H83" s="10"/>
      <c r="I83" s="5"/>
      <c r="K83" s="5"/>
      <c r="L83" s="10"/>
      <c r="M83" s="5"/>
      <c r="O83" s="5"/>
      <c r="P83" s="10"/>
      <c r="Q83" s="5"/>
      <c r="S83" s="105"/>
    </row>
    <row r="84" spans="2:19" hidden="1">
      <c r="B84" s="82">
        <v>45281</v>
      </c>
      <c r="G84" s="5"/>
      <c r="H84" s="10"/>
      <c r="I84" s="5"/>
      <c r="K84" s="5"/>
      <c r="L84" s="10"/>
      <c r="M84" s="5"/>
      <c r="O84" s="5"/>
      <c r="P84" s="10"/>
      <c r="Q84" s="5"/>
      <c r="S84" s="105"/>
    </row>
    <row r="85" spans="2:19" hidden="1">
      <c r="B85" s="82">
        <v>45282</v>
      </c>
      <c r="G85" s="5"/>
      <c r="H85" s="10"/>
      <c r="I85" s="5"/>
      <c r="K85" s="5"/>
      <c r="L85" s="10"/>
      <c r="M85" s="5"/>
      <c r="O85" s="5"/>
      <c r="P85" s="10"/>
      <c r="Q85" s="5"/>
      <c r="S85" s="105"/>
    </row>
    <row r="86" spans="2:19" hidden="1">
      <c r="B86" s="82"/>
      <c r="G86" s="5"/>
      <c r="H86" s="10"/>
      <c r="I86" s="5"/>
      <c r="K86" s="5"/>
      <c r="L86" s="10"/>
      <c r="M86" s="5"/>
      <c r="O86" s="5"/>
      <c r="P86" s="10"/>
      <c r="Q86" s="5"/>
      <c r="S86" s="105"/>
    </row>
    <row r="87" spans="2:19" hidden="1">
      <c r="B87" s="85" t="s">
        <v>0</v>
      </c>
      <c r="C87" s="86">
        <f>SUM(C88:C90)</f>
        <v>0</v>
      </c>
      <c r="D87" s="87" t="str">
        <f>IF(C87=0," ",E87/C87)</f>
        <v xml:space="preserve"> </v>
      </c>
      <c r="E87" s="87">
        <f>SUM(E88:E90)</f>
        <v>0</v>
      </c>
      <c r="G87" s="86">
        <f>SUM(G88:G90)</f>
        <v>0</v>
      </c>
      <c r="H87" s="87" t="str">
        <f>IF(G87=0," ",I87/G87)</f>
        <v xml:space="preserve"> </v>
      </c>
      <c r="I87" s="87">
        <f>SUM(I88:I90)</f>
        <v>0</v>
      </c>
      <c r="J87" s="88"/>
      <c r="K87" s="86">
        <f>SUM(K88:K90)</f>
        <v>0</v>
      </c>
      <c r="L87" s="87" t="str">
        <f>IF(K87=0," ",M87/K87)</f>
        <v xml:space="preserve"> </v>
      </c>
      <c r="M87" s="87">
        <f>SUM(M88:M90)</f>
        <v>0</v>
      </c>
      <c r="N87" s="88"/>
      <c r="O87" s="86">
        <f>SUM(O88:O90)</f>
        <v>0</v>
      </c>
      <c r="P87" s="87" t="str">
        <f>IF(O87=0," ",Q87/O87)</f>
        <v xml:space="preserve"> </v>
      </c>
      <c r="Q87" s="87">
        <f>SUM(Q88:Q90)</f>
        <v>0</v>
      </c>
      <c r="S87" s="105"/>
    </row>
    <row r="88" spans="2:19" hidden="1">
      <c r="B88" s="82">
        <v>45287</v>
      </c>
      <c r="G88" s="5"/>
      <c r="H88" s="10"/>
      <c r="I88" s="5"/>
      <c r="K88" s="5"/>
      <c r="L88" s="10"/>
      <c r="M88" s="5"/>
      <c r="O88" s="5"/>
      <c r="P88" s="10"/>
      <c r="Q88" s="5"/>
      <c r="S88" s="105"/>
    </row>
    <row r="89" spans="2:19" hidden="1">
      <c r="B89" s="82">
        <v>45288</v>
      </c>
      <c r="G89" s="5"/>
      <c r="H89" s="10"/>
      <c r="I89" s="5"/>
      <c r="K89" s="5"/>
      <c r="L89" s="10"/>
      <c r="M89" s="5"/>
      <c r="O89" s="5"/>
      <c r="P89" s="10"/>
      <c r="Q89" s="5"/>
      <c r="S89" s="105"/>
    </row>
    <row r="90" spans="2:19" hidden="1">
      <c r="B90" s="82">
        <v>45289</v>
      </c>
      <c r="G90" s="5"/>
      <c r="H90" s="10"/>
      <c r="I90" s="5"/>
      <c r="K90" s="5"/>
      <c r="L90" s="10"/>
      <c r="M90" s="5"/>
      <c r="O90" s="5"/>
      <c r="P90" s="10"/>
      <c r="Q90" s="5"/>
      <c r="S90" s="105"/>
    </row>
    <row r="91" spans="2:19" hidden="1">
      <c r="B91" s="82"/>
      <c r="G91" s="5"/>
      <c r="H91" s="10"/>
      <c r="I91" s="5"/>
      <c r="K91" s="5"/>
      <c r="L91" s="10"/>
      <c r="M91" s="5"/>
      <c r="O91" s="5"/>
      <c r="P91" s="10"/>
      <c r="Q91" s="5"/>
      <c r="S91" s="105"/>
    </row>
    <row r="92" spans="2:19" hidden="1">
      <c r="B92" s="85" t="s">
        <v>0</v>
      </c>
      <c r="C92" s="86">
        <f>SUM(C93:C96)</f>
        <v>0</v>
      </c>
      <c r="D92" s="87" t="str">
        <f>IF(C92=0," ",E92/C92)</f>
        <v xml:space="preserve"> </v>
      </c>
      <c r="E92" s="87">
        <f>SUM(E93:E96)</f>
        <v>0</v>
      </c>
      <c r="G92" s="86">
        <f>SUM(G93:G96)</f>
        <v>0</v>
      </c>
      <c r="H92" s="87" t="str">
        <f>IF(G92=0," ",I92/G92)</f>
        <v xml:space="preserve"> </v>
      </c>
      <c r="I92" s="87">
        <f>SUM(I93:I96)</f>
        <v>0</v>
      </c>
      <c r="J92" s="88"/>
      <c r="K92" s="86">
        <f>SUM(K93:K96)</f>
        <v>0</v>
      </c>
      <c r="L92" s="87" t="str">
        <f>IF(K92=0," ",M92/K92)</f>
        <v xml:space="preserve"> </v>
      </c>
      <c r="M92" s="87">
        <f>SUM(M93:M96)</f>
        <v>0</v>
      </c>
      <c r="N92" s="88"/>
      <c r="O92" s="86">
        <f>SUM(O93:O96)</f>
        <v>0</v>
      </c>
      <c r="P92" s="87" t="str">
        <f>IF(O92=0," ",Q92/O92)</f>
        <v xml:space="preserve"> </v>
      </c>
      <c r="Q92" s="87">
        <f>SUM(Q93:Q96)</f>
        <v>0</v>
      </c>
      <c r="S92" s="105"/>
    </row>
    <row r="93" spans="2:19" hidden="1">
      <c r="B93" s="82">
        <v>45293</v>
      </c>
      <c r="G93" s="5"/>
      <c r="H93" s="10"/>
      <c r="I93" s="5"/>
      <c r="K93" s="5"/>
      <c r="L93" s="10"/>
      <c r="M93" s="5"/>
      <c r="O93" s="5"/>
      <c r="P93" s="10"/>
      <c r="Q93" s="5"/>
      <c r="S93" s="105"/>
    </row>
    <row r="94" spans="2:19" hidden="1">
      <c r="B94" s="82">
        <v>45294</v>
      </c>
      <c r="G94" s="5"/>
      <c r="H94" s="10"/>
      <c r="I94" s="5"/>
      <c r="K94" s="5"/>
      <c r="L94" s="10"/>
      <c r="M94" s="5"/>
      <c r="O94" s="5"/>
      <c r="P94" s="10"/>
      <c r="Q94" s="5"/>
      <c r="S94" s="105"/>
    </row>
    <row r="95" spans="2:19" hidden="1">
      <c r="B95" s="82">
        <v>45295</v>
      </c>
      <c r="G95" s="5"/>
      <c r="H95" s="10"/>
      <c r="I95" s="5"/>
      <c r="K95" s="5"/>
      <c r="L95" s="10"/>
      <c r="M95" s="5"/>
      <c r="O95" s="5"/>
      <c r="P95" s="10"/>
      <c r="Q95" s="5"/>
      <c r="S95" s="105"/>
    </row>
    <row r="96" spans="2:19" hidden="1">
      <c r="B96" s="82">
        <v>45296</v>
      </c>
      <c r="G96" s="5"/>
      <c r="H96" s="10"/>
      <c r="I96" s="5"/>
      <c r="K96" s="5"/>
      <c r="L96" s="10"/>
      <c r="M96" s="5"/>
      <c r="O96" s="5"/>
      <c r="P96" s="10"/>
      <c r="Q96" s="5"/>
      <c r="S96" s="105"/>
    </row>
    <row r="97" spans="2:19" hidden="1">
      <c r="G97" s="5"/>
      <c r="H97" s="10"/>
      <c r="I97" s="5"/>
      <c r="K97" s="5"/>
      <c r="L97" s="10"/>
      <c r="M97" s="5"/>
      <c r="O97" s="5"/>
      <c r="P97" s="10"/>
      <c r="Q97" s="5"/>
      <c r="S97" s="105"/>
    </row>
    <row r="98" spans="2:19" hidden="1">
      <c r="B98" s="85" t="s">
        <v>0</v>
      </c>
      <c r="C98" s="86">
        <f>SUM(C99:C103)</f>
        <v>0</v>
      </c>
      <c r="D98" s="87" t="str">
        <f>IF(C98=0," ",E98/C98)</f>
        <v xml:space="preserve"> </v>
      </c>
      <c r="E98" s="87">
        <f>SUM(E99:E103)</f>
        <v>0</v>
      </c>
      <c r="G98" s="86">
        <f>SUM(G99:G103)</f>
        <v>0</v>
      </c>
      <c r="H98" s="87" t="str">
        <f>IF(G98=0," ",I98/G98)</f>
        <v xml:space="preserve"> </v>
      </c>
      <c r="I98" s="87">
        <f>SUM(I99:I103)</f>
        <v>0</v>
      </c>
      <c r="J98" s="88"/>
      <c r="K98" s="86">
        <f>SUM(K99:K103)</f>
        <v>0</v>
      </c>
      <c r="L98" s="87" t="str">
        <f>IF(K98=0," ",M98/K98)</f>
        <v xml:space="preserve"> </v>
      </c>
      <c r="M98" s="87">
        <f>SUM(M99:M103)</f>
        <v>0</v>
      </c>
      <c r="N98" s="88"/>
      <c r="O98" s="86">
        <f>SUM(O99:O103)</f>
        <v>0</v>
      </c>
      <c r="P98" s="87" t="str">
        <f>IF(O98=0," ",Q98/O98)</f>
        <v xml:space="preserve"> </v>
      </c>
      <c r="Q98" s="87">
        <f>SUM(Q99:Q103)</f>
        <v>0</v>
      </c>
      <c r="S98" s="105"/>
    </row>
    <row r="99" spans="2:19" hidden="1">
      <c r="B99" s="82">
        <v>45299</v>
      </c>
      <c r="G99" s="5"/>
      <c r="H99" s="10"/>
      <c r="I99" s="5"/>
      <c r="K99" s="5"/>
      <c r="L99" s="10"/>
      <c r="M99" s="5"/>
      <c r="O99" s="5"/>
      <c r="P99" s="10"/>
      <c r="Q99" s="5"/>
      <c r="S99" s="105"/>
    </row>
    <row r="100" spans="2:19" hidden="1">
      <c r="B100" s="82">
        <v>45300</v>
      </c>
      <c r="G100" s="5"/>
      <c r="H100" s="10"/>
      <c r="I100" s="5"/>
      <c r="K100" s="5"/>
      <c r="L100" s="10"/>
      <c r="M100" s="5"/>
      <c r="O100" s="5"/>
      <c r="P100" s="10"/>
      <c r="Q100" s="5"/>
      <c r="S100" s="105"/>
    </row>
    <row r="101" spans="2:19" hidden="1">
      <c r="B101" s="82">
        <v>45301</v>
      </c>
      <c r="G101" s="5"/>
      <c r="H101" s="10"/>
      <c r="I101" s="5"/>
      <c r="K101" s="5"/>
      <c r="L101" s="10"/>
      <c r="M101" s="5"/>
      <c r="O101" s="5"/>
      <c r="P101" s="10"/>
      <c r="Q101" s="5"/>
      <c r="S101" s="105"/>
    </row>
    <row r="102" spans="2:19" hidden="1">
      <c r="B102" s="82">
        <v>45302</v>
      </c>
      <c r="G102" s="5"/>
      <c r="H102" s="10"/>
      <c r="I102" s="5"/>
      <c r="K102" s="5"/>
      <c r="L102" s="10"/>
      <c r="M102" s="5"/>
      <c r="O102" s="5"/>
      <c r="P102" s="10"/>
      <c r="Q102" s="5"/>
      <c r="S102" s="105"/>
    </row>
    <row r="103" spans="2:19" hidden="1">
      <c r="B103" s="82">
        <v>45303</v>
      </c>
      <c r="G103" s="5"/>
      <c r="H103" s="10"/>
      <c r="I103" s="5"/>
      <c r="K103" s="5"/>
      <c r="L103" s="10"/>
      <c r="M103" s="5"/>
      <c r="O103" s="5"/>
      <c r="P103" s="10"/>
      <c r="Q103" s="5"/>
      <c r="S103" s="105"/>
    </row>
    <row r="104" spans="2:19" hidden="1">
      <c r="G104" s="5"/>
      <c r="H104" s="10"/>
      <c r="I104" s="5"/>
      <c r="K104" s="5"/>
      <c r="L104" s="10"/>
      <c r="M104" s="5"/>
      <c r="O104" s="5"/>
      <c r="P104" s="10"/>
      <c r="Q104" s="5"/>
      <c r="S104" s="105"/>
    </row>
    <row r="105" spans="2:19" hidden="1">
      <c r="B105" s="85" t="s">
        <v>0</v>
      </c>
      <c r="C105" s="86">
        <f>SUM(C106:C110)</f>
        <v>0</v>
      </c>
      <c r="D105" s="87" t="str">
        <f>IF(C105=0," ",E105/C105)</f>
        <v xml:space="preserve"> </v>
      </c>
      <c r="E105" s="87">
        <f>SUM(E106:E110)</f>
        <v>0</v>
      </c>
      <c r="G105" s="86">
        <f>SUM(G106:G110)</f>
        <v>0</v>
      </c>
      <c r="H105" s="87" t="str">
        <f>IF(G105=0," ",I105/G105)</f>
        <v xml:space="preserve"> </v>
      </c>
      <c r="I105" s="87">
        <f>SUM(I106:I110)</f>
        <v>0</v>
      </c>
      <c r="J105" s="88"/>
      <c r="K105" s="86">
        <f>SUM(K106:K110)</f>
        <v>0</v>
      </c>
      <c r="L105" s="87" t="str">
        <f>IF(K105=0," ",M105/K105)</f>
        <v xml:space="preserve"> </v>
      </c>
      <c r="M105" s="87">
        <f>SUM(M106:M110)</f>
        <v>0</v>
      </c>
      <c r="N105" s="88"/>
      <c r="O105" s="86">
        <f>SUM(O106:O110)</f>
        <v>0</v>
      </c>
      <c r="P105" s="87" t="str">
        <f>IF(O105=0," ",Q105/O105)</f>
        <v xml:space="preserve"> </v>
      </c>
      <c r="Q105" s="87">
        <f>SUM(Q106:Q110)</f>
        <v>0</v>
      </c>
      <c r="S105" s="105"/>
    </row>
    <row r="106" spans="2:19" hidden="1">
      <c r="B106" s="82">
        <v>45306</v>
      </c>
      <c r="G106" s="5"/>
      <c r="H106" s="10"/>
      <c r="I106" s="5"/>
      <c r="K106" s="5"/>
      <c r="L106" s="10"/>
      <c r="M106" s="5"/>
      <c r="O106" s="5"/>
      <c r="P106" s="10"/>
      <c r="Q106" s="5"/>
      <c r="S106" s="105"/>
    </row>
    <row r="107" spans="2:19" hidden="1">
      <c r="B107" s="82">
        <v>45307</v>
      </c>
      <c r="G107" s="5"/>
      <c r="H107" s="10"/>
      <c r="I107" s="5"/>
      <c r="K107" s="5"/>
      <c r="L107" s="10"/>
      <c r="M107" s="5"/>
      <c r="O107" s="5"/>
      <c r="P107" s="10"/>
      <c r="Q107" s="5"/>
      <c r="S107" s="105"/>
    </row>
    <row r="108" spans="2:19" hidden="1">
      <c r="B108" s="82">
        <v>45308</v>
      </c>
      <c r="G108" s="5"/>
      <c r="H108" s="10"/>
      <c r="I108" s="5"/>
      <c r="K108" s="5"/>
      <c r="L108" s="10"/>
      <c r="M108" s="5"/>
      <c r="O108" s="5"/>
      <c r="P108" s="10"/>
      <c r="Q108" s="5"/>
      <c r="S108" s="105"/>
    </row>
    <row r="109" spans="2:19" hidden="1">
      <c r="B109" s="82">
        <v>45309</v>
      </c>
      <c r="G109" s="5"/>
      <c r="H109" s="10"/>
      <c r="I109" s="5"/>
      <c r="K109" s="5"/>
      <c r="L109" s="10"/>
      <c r="M109" s="5"/>
      <c r="O109" s="5"/>
      <c r="P109" s="10"/>
      <c r="Q109" s="5"/>
      <c r="S109" s="105"/>
    </row>
    <row r="110" spans="2:19" hidden="1">
      <c r="B110" s="82">
        <v>45310</v>
      </c>
      <c r="G110" s="5"/>
      <c r="H110" s="10"/>
      <c r="I110" s="5"/>
      <c r="K110" s="5"/>
      <c r="L110" s="10"/>
      <c r="M110" s="5"/>
      <c r="O110" s="5"/>
      <c r="P110" s="10"/>
      <c r="Q110" s="5"/>
      <c r="S110" s="105"/>
    </row>
    <row r="111" spans="2:19" hidden="1">
      <c r="G111" s="5"/>
      <c r="H111" s="10"/>
      <c r="I111" s="5"/>
      <c r="K111" s="5"/>
      <c r="L111" s="10"/>
      <c r="M111" s="5"/>
      <c r="O111" s="5"/>
      <c r="P111" s="10"/>
      <c r="Q111" s="5"/>
      <c r="S111" s="105"/>
    </row>
    <row r="112" spans="2:19" hidden="1">
      <c r="B112" s="85" t="s">
        <v>0</v>
      </c>
      <c r="C112" s="86">
        <f>SUM(C113:C117)</f>
        <v>0</v>
      </c>
      <c r="D112" s="87" t="str">
        <f>IF(C112=0," ",E112/C112)</f>
        <v xml:space="preserve"> </v>
      </c>
      <c r="E112" s="87">
        <f>SUM(E113:E117)</f>
        <v>0</v>
      </c>
      <c r="G112" s="86">
        <f>SUM(G113:G117)</f>
        <v>0</v>
      </c>
      <c r="H112" s="87" t="str">
        <f>IF(G112=0," ",I112/G112)</f>
        <v xml:space="preserve"> </v>
      </c>
      <c r="I112" s="87">
        <f>SUM(I113:I117)</f>
        <v>0</v>
      </c>
      <c r="J112" s="88"/>
      <c r="K112" s="86">
        <f>SUM(K113:K117)</f>
        <v>0</v>
      </c>
      <c r="L112" s="87" t="str">
        <f>IF(K112=0," ",M112/K112)</f>
        <v xml:space="preserve"> </v>
      </c>
      <c r="M112" s="87">
        <f>SUM(M113:M117)</f>
        <v>0</v>
      </c>
      <c r="N112" s="88"/>
      <c r="O112" s="86">
        <f>SUM(O113:O117)</f>
        <v>0</v>
      </c>
      <c r="P112" s="87" t="str">
        <f>IF(O112=0," ",Q112/O112)</f>
        <v xml:space="preserve"> </v>
      </c>
      <c r="Q112" s="87">
        <f>SUM(Q113:Q117)</f>
        <v>0</v>
      </c>
      <c r="S112" s="105"/>
    </row>
    <row r="113" spans="2:19" hidden="1">
      <c r="B113" s="82">
        <v>45313</v>
      </c>
      <c r="G113" s="5"/>
      <c r="H113" s="10"/>
      <c r="I113" s="5"/>
      <c r="K113" s="5"/>
      <c r="L113" s="10"/>
      <c r="M113" s="5"/>
      <c r="O113" s="5"/>
      <c r="P113" s="10"/>
      <c r="Q113" s="5"/>
      <c r="S113" s="105"/>
    </row>
    <row r="114" spans="2:19" hidden="1">
      <c r="B114" s="82">
        <v>45314</v>
      </c>
      <c r="G114" s="5"/>
      <c r="H114" s="10"/>
      <c r="I114" s="5"/>
      <c r="K114" s="5"/>
      <c r="L114" s="10"/>
      <c r="M114" s="5"/>
      <c r="O114" s="5"/>
      <c r="P114" s="10"/>
      <c r="Q114" s="5"/>
      <c r="S114" s="105"/>
    </row>
    <row r="115" spans="2:19" hidden="1">
      <c r="B115" s="82">
        <v>45315</v>
      </c>
      <c r="G115" s="5"/>
      <c r="H115" s="10"/>
      <c r="I115" s="5"/>
      <c r="K115" s="5"/>
      <c r="L115" s="10"/>
      <c r="M115" s="5"/>
      <c r="O115" s="5"/>
      <c r="P115" s="10"/>
      <c r="Q115" s="5"/>
      <c r="S115" s="105"/>
    </row>
    <row r="116" spans="2:19" hidden="1">
      <c r="B116" s="82">
        <v>45316</v>
      </c>
      <c r="G116" s="5"/>
      <c r="H116" s="10"/>
      <c r="I116" s="5"/>
      <c r="K116" s="5"/>
      <c r="L116" s="10"/>
      <c r="M116" s="5"/>
      <c r="O116" s="5"/>
      <c r="P116" s="10"/>
      <c r="Q116" s="5"/>
      <c r="S116" s="105"/>
    </row>
    <row r="117" spans="2:19" hidden="1">
      <c r="B117" s="82">
        <v>45317</v>
      </c>
      <c r="G117" s="5"/>
      <c r="H117" s="10"/>
      <c r="I117" s="5"/>
      <c r="K117" s="5"/>
      <c r="L117" s="10"/>
      <c r="M117" s="5"/>
      <c r="O117" s="5"/>
      <c r="P117" s="10"/>
      <c r="Q117" s="5"/>
      <c r="S117" s="105"/>
    </row>
    <row r="118" spans="2:19" hidden="1">
      <c r="G118" s="5"/>
      <c r="H118" s="10"/>
      <c r="I118" s="5"/>
      <c r="K118" s="5"/>
      <c r="L118" s="10"/>
      <c r="M118" s="5"/>
      <c r="O118" s="5"/>
      <c r="P118" s="10"/>
      <c r="Q118" s="5"/>
      <c r="S118" s="105"/>
    </row>
    <row r="119" spans="2:19" hidden="1">
      <c r="B119" s="85" t="s">
        <v>0</v>
      </c>
      <c r="C119" s="86">
        <f>SUM(C120:C124)</f>
        <v>0</v>
      </c>
      <c r="D119" s="87" t="str">
        <f>IF(C119=0," ",E119/C119)</f>
        <v xml:space="preserve"> </v>
      </c>
      <c r="E119" s="87">
        <f>SUM(E120:E124)</f>
        <v>0</v>
      </c>
      <c r="G119" s="86">
        <f>SUM(G120:G124)</f>
        <v>0</v>
      </c>
      <c r="H119" s="87" t="str">
        <f>IF(G119=0," ",I119/G119)</f>
        <v xml:space="preserve"> </v>
      </c>
      <c r="I119" s="87">
        <f>SUM(I120:I124)</f>
        <v>0</v>
      </c>
      <c r="J119" s="88"/>
      <c r="K119" s="86">
        <f>SUM(K120:K124)</f>
        <v>0</v>
      </c>
      <c r="L119" s="87" t="str">
        <f>IF(K119=0," ",M119/K119)</f>
        <v xml:space="preserve"> </v>
      </c>
      <c r="M119" s="87">
        <f>SUM(M120:M124)</f>
        <v>0</v>
      </c>
      <c r="N119" s="88"/>
      <c r="O119" s="86">
        <f>SUM(O120:O124)</f>
        <v>0</v>
      </c>
      <c r="P119" s="87" t="str">
        <f>IF(O119=0," ",Q119/O119)</f>
        <v xml:space="preserve"> </v>
      </c>
      <c r="Q119" s="87">
        <f>SUM(Q120:Q124)</f>
        <v>0</v>
      </c>
      <c r="S119" s="105"/>
    </row>
    <row r="120" spans="2:19" hidden="1">
      <c r="B120" s="82">
        <v>45320</v>
      </c>
      <c r="G120" s="5"/>
      <c r="H120" s="10"/>
      <c r="I120" s="5"/>
      <c r="K120" s="5"/>
      <c r="L120" s="10"/>
      <c r="M120" s="5"/>
      <c r="O120" s="5"/>
      <c r="P120" s="10"/>
      <c r="Q120" s="5"/>
      <c r="S120" s="105"/>
    </row>
    <row r="121" spans="2:19" hidden="1">
      <c r="B121" s="82">
        <v>45321</v>
      </c>
      <c r="G121" s="5"/>
      <c r="H121" s="10"/>
      <c r="I121" s="5"/>
      <c r="K121" s="5"/>
      <c r="L121" s="10"/>
      <c r="M121" s="5"/>
      <c r="O121" s="5"/>
      <c r="P121" s="10"/>
      <c r="Q121" s="5"/>
      <c r="S121" s="105"/>
    </row>
    <row r="122" spans="2:19" hidden="1">
      <c r="B122" s="82">
        <v>45322</v>
      </c>
      <c r="G122" s="5"/>
      <c r="H122" s="10"/>
      <c r="I122" s="5"/>
      <c r="K122" s="5"/>
      <c r="L122" s="10"/>
      <c r="M122" s="5"/>
      <c r="O122" s="5"/>
      <c r="P122" s="10"/>
      <c r="Q122" s="5"/>
      <c r="S122" s="105"/>
    </row>
    <row r="123" spans="2:19" hidden="1">
      <c r="B123" s="82">
        <v>45323</v>
      </c>
      <c r="G123" s="5"/>
      <c r="H123" s="10"/>
      <c r="I123" s="5"/>
      <c r="K123" s="5"/>
      <c r="L123" s="10"/>
      <c r="M123" s="5"/>
      <c r="O123" s="5"/>
      <c r="P123" s="10"/>
      <c r="Q123" s="5"/>
      <c r="S123" s="105"/>
    </row>
    <row r="124" spans="2:19" hidden="1">
      <c r="B124" s="82">
        <v>45324</v>
      </c>
      <c r="G124" s="5"/>
      <c r="H124" s="10"/>
      <c r="I124" s="5"/>
      <c r="K124" s="5"/>
      <c r="L124" s="10"/>
      <c r="M124" s="5"/>
      <c r="O124" s="5"/>
      <c r="P124" s="10"/>
      <c r="Q124" s="5"/>
      <c r="S124" s="105"/>
    </row>
    <row r="125" spans="2:19" hidden="1">
      <c r="G125" s="5"/>
      <c r="H125" s="10"/>
      <c r="I125" s="5"/>
      <c r="K125" s="5"/>
      <c r="L125" s="10"/>
      <c r="M125" s="5"/>
      <c r="O125" s="5"/>
      <c r="P125" s="10"/>
      <c r="Q125" s="5"/>
      <c r="S125" s="105"/>
    </row>
    <row r="126" spans="2:19" hidden="1">
      <c r="B126" s="85" t="s">
        <v>0</v>
      </c>
      <c r="C126" s="86">
        <f>SUM(C127:C131)</f>
        <v>0</v>
      </c>
      <c r="D126" s="87" t="str">
        <f>IF(C126=0," ",E126/C126)</f>
        <v xml:space="preserve"> </v>
      </c>
      <c r="E126" s="87">
        <f>SUM(E127:E131)</f>
        <v>0</v>
      </c>
      <c r="G126" s="86">
        <f>SUM(G127:G131)</f>
        <v>0</v>
      </c>
      <c r="H126" s="87" t="str">
        <f>IF(G126=0," ",I126/G126)</f>
        <v xml:space="preserve"> </v>
      </c>
      <c r="I126" s="87">
        <f>SUM(I127:I131)</f>
        <v>0</v>
      </c>
      <c r="J126" s="88"/>
      <c r="K126" s="86">
        <f>SUM(K127:K131)</f>
        <v>0</v>
      </c>
      <c r="L126" s="87" t="str">
        <f>IF(K126=0," ",M126/K126)</f>
        <v xml:space="preserve"> </v>
      </c>
      <c r="M126" s="87">
        <f>SUM(M127:M131)</f>
        <v>0</v>
      </c>
      <c r="N126" s="88"/>
      <c r="O126" s="86">
        <f>SUM(O127:O131)</f>
        <v>0</v>
      </c>
      <c r="P126" s="87" t="str">
        <f>IF(O126=0," ",Q126/O126)</f>
        <v xml:space="preserve"> </v>
      </c>
      <c r="Q126" s="87">
        <f>SUM(Q127:Q131)</f>
        <v>0</v>
      </c>
      <c r="S126" s="105"/>
    </row>
    <row r="127" spans="2:19" hidden="1">
      <c r="B127" s="82">
        <v>45327</v>
      </c>
      <c r="G127" s="5"/>
      <c r="H127" s="10"/>
      <c r="I127" s="5"/>
      <c r="K127" s="5"/>
      <c r="L127" s="10"/>
      <c r="M127" s="5"/>
      <c r="O127" s="5"/>
      <c r="P127" s="10"/>
      <c r="Q127" s="5"/>
      <c r="S127" s="105"/>
    </row>
    <row r="128" spans="2:19" hidden="1">
      <c r="B128" s="82">
        <v>45328</v>
      </c>
      <c r="G128" s="5"/>
      <c r="H128" s="10"/>
      <c r="I128" s="5"/>
      <c r="K128" s="5"/>
      <c r="L128" s="10"/>
      <c r="M128" s="5"/>
      <c r="O128" s="5"/>
      <c r="P128" s="10"/>
      <c r="Q128" s="5"/>
      <c r="S128" s="105"/>
    </row>
    <row r="129" spans="2:19" hidden="1">
      <c r="B129" s="82">
        <v>45329</v>
      </c>
      <c r="G129" s="5"/>
      <c r="H129" s="10"/>
      <c r="I129" s="5"/>
      <c r="K129" s="5"/>
      <c r="L129" s="10"/>
      <c r="M129" s="5"/>
      <c r="O129" s="5"/>
      <c r="P129" s="10"/>
      <c r="Q129" s="5"/>
      <c r="S129" s="105"/>
    </row>
    <row r="130" spans="2:19" hidden="1">
      <c r="B130" s="82">
        <v>45330</v>
      </c>
      <c r="G130" s="5"/>
      <c r="H130" s="10"/>
      <c r="I130" s="5"/>
      <c r="K130" s="5"/>
      <c r="L130" s="10"/>
      <c r="M130" s="5"/>
      <c r="O130" s="5"/>
      <c r="P130" s="10"/>
      <c r="Q130" s="5"/>
      <c r="S130" s="105"/>
    </row>
    <row r="131" spans="2:19" hidden="1">
      <c r="B131" s="82">
        <v>45331</v>
      </c>
      <c r="G131" s="5"/>
      <c r="H131" s="10"/>
      <c r="I131" s="5"/>
      <c r="K131" s="5"/>
      <c r="L131" s="10"/>
      <c r="M131" s="5"/>
      <c r="O131" s="5"/>
      <c r="P131" s="10"/>
      <c r="Q131" s="5"/>
      <c r="S131" s="105"/>
    </row>
    <row r="132" spans="2:19" hidden="1">
      <c r="G132" s="5"/>
      <c r="H132" s="10"/>
      <c r="I132" s="5"/>
      <c r="K132" s="5"/>
      <c r="L132" s="10"/>
      <c r="M132" s="5"/>
      <c r="O132" s="5"/>
      <c r="P132" s="10"/>
      <c r="Q132" s="5"/>
      <c r="S132" s="105"/>
    </row>
    <row r="133" spans="2:19" hidden="1">
      <c r="B133" s="85" t="s">
        <v>0</v>
      </c>
      <c r="C133" s="86">
        <f>SUM(C134:C138)</f>
        <v>0</v>
      </c>
      <c r="D133" s="87" t="str">
        <f>IF(C133=0," ",E133/C133)</f>
        <v xml:space="preserve"> </v>
      </c>
      <c r="E133" s="87">
        <f>SUM(E134:E138)</f>
        <v>0</v>
      </c>
      <c r="G133" s="86">
        <f>SUM(G134:G138)</f>
        <v>0</v>
      </c>
      <c r="H133" s="87" t="str">
        <f>IF(G133=0," ",I133/G133)</f>
        <v xml:space="preserve"> </v>
      </c>
      <c r="I133" s="87">
        <f>SUM(I134:I138)</f>
        <v>0</v>
      </c>
      <c r="J133" s="88"/>
      <c r="K133" s="86">
        <f>SUM(K134:K138)</f>
        <v>0</v>
      </c>
      <c r="L133" s="87" t="str">
        <f>IF(K133=0," ",M133/K133)</f>
        <v xml:space="preserve"> </v>
      </c>
      <c r="M133" s="87">
        <f>SUM(M134:M138)</f>
        <v>0</v>
      </c>
      <c r="N133" s="88"/>
      <c r="O133" s="86">
        <f>SUM(O134:O138)</f>
        <v>0</v>
      </c>
      <c r="P133" s="87" t="str">
        <f>IF(O133=0," ",Q133/O133)</f>
        <v xml:space="preserve"> </v>
      </c>
      <c r="Q133" s="87">
        <f>SUM(Q134:Q138)</f>
        <v>0</v>
      </c>
      <c r="S133" s="105"/>
    </row>
    <row r="134" spans="2:19" hidden="1">
      <c r="B134" s="82">
        <v>45334</v>
      </c>
      <c r="G134" s="5"/>
      <c r="H134" s="10"/>
      <c r="I134" s="5"/>
      <c r="K134" s="5"/>
      <c r="L134" s="10"/>
      <c r="M134" s="5"/>
      <c r="O134" s="5"/>
      <c r="P134" s="10"/>
      <c r="Q134" s="5"/>
      <c r="S134" s="105"/>
    </row>
    <row r="135" spans="2:19" hidden="1">
      <c r="B135" s="82">
        <v>45335</v>
      </c>
      <c r="G135" s="5"/>
      <c r="H135" s="10"/>
      <c r="I135" s="5"/>
      <c r="K135" s="5"/>
      <c r="L135" s="10"/>
      <c r="M135" s="5"/>
      <c r="O135" s="5"/>
      <c r="P135" s="10"/>
      <c r="Q135" s="5"/>
      <c r="S135" s="105"/>
    </row>
    <row r="136" spans="2:19" hidden="1">
      <c r="B136" s="82">
        <v>45336</v>
      </c>
      <c r="G136" s="5"/>
      <c r="H136" s="10"/>
      <c r="I136" s="5"/>
      <c r="K136" s="5"/>
      <c r="L136" s="10"/>
      <c r="M136" s="5"/>
      <c r="O136" s="5"/>
      <c r="P136" s="10"/>
      <c r="Q136" s="5"/>
      <c r="S136" s="105"/>
    </row>
    <row r="137" spans="2:19" hidden="1">
      <c r="B137" s="82">
        <v>45337</v>
      </c>
      <c r="G137" s="5"/>
      <c r="H137" s="10"/>
      <c r="I137" s="5"/>
      <c r="K137" s="5"/>
      <c r="L137" s="10"/>
      <c r="M137" s="5"/>
      <c r="O137" s="5"/>
      <c r="P137" s="10"/>
      <c r="Q137" s="5"/>
      <c r="S137" s="105"/>
    </row>
    <row r="138" spans="2:19" hidden="1">
      <c r="B138" s="82">
        <v>45338</v>
      </c>
      <c r="G138" s="5"/>
      <c r="H138" s="10"/>
      <c r="I138" s="5"/>
      <c r="K138" s="5"/>
      <c r="L138" s="10"/>
      <c r="M138" s="5"/>
      <c r="O138" s="5"/>
      <c r="P138" s="10"/>
      <c r="Q138" s="5"/>
      <c r="S138" s="105"/>
    </row>
    <row r="139" spans="2:19" hidden="1">
      <c r="G139" s="5"/>
      <c r="H139" s="10"/>
      <c r="I139" s="5"/>
      <c r="K139" s="5"/>
      <c r="L139" s="10"/>
      <c r="M139" s="5"/>
      <c r="O139" s="5"/>
      <c r="P139" s="10"/>
      <c r="Q139" s="5"/>
      <c r="S139" s="105"/>
    </row>
    <row r="140" spans="2:19" hidden="1">
      <c r="B140" s="85" t="s">
        <v>0</v>
      </c>
      <c r="C140" s="86">
        <f>SUM(C141:C145)</f>
        <v>0</v>
      </c>
      <c r="D140" s="87" t="str">
        <f>IF(C140=0," ",E140/C140)</f>
        <v xml:space="preserve"> </v>
      </c>
      <c r="E140" s="87">
        <f>SUM(E141:E145)</f>
        <v>0</v>
      </c>
      <c r="G140" s="86">
        <f>SUM(G141:G145)</f>
        <v>0</v>
      </c>
      <c r="H140" s="87" t="str">
        <f>IF(G140=0," ",I140/G140)</f>
        <v xml:space="preserve"> </v>
      </c>
      <c r="I140" s="87">
        <f>SUM(I141:I145)</f>
        <v>0</v>
      </c>
      <c r="J140" s="88"/>
      <c r="K140" s="86">
        <f>SUM(K141:K145)</f>
        <v>0</v>
      </c>
      <c r="L140" s="87" t="str">
        <f>IF(K140=0," ",M140/K140)</f>
        <v xml:space="preserve"> </v>
      </c>
      <c r="M140" s="87">
        <f>SUM(M141:M145)</f>
        <v>0</v>
      </c>
      <c r="N140" s="88"/>
      <c r="O140" s="86">
        <f>SUM(O141:O145)</f>
        <v>0</v>
      </c>
      <c r="P140" s="87" t="str">
        <f>IF(O140=0," ",Q140/O140)</f>
        <v xml:space="preserve"> </v>
      </c>
      <c r="Q140" s="87">
        <f>SUM(Q141:Q145)</f>
        <v>0</v>
      </c>
      <c r="S140" s="105"/>
    </row>
    <row r="141" spans="2:19" hidden="1">
      <c r="B141" s="82">
        <v>45341</v>
      </c>
      <c r="G141" s="5"/>
      <c r="H141" s="10"/>
      <c r="I141" s="5"/>
      <c r="K141" s="5"/>
      <c r="L141" s="10"/>
      <c r="M141" s="5"/>
      <c r="O141" s="5"/>
      <c r="P141" s="10"/>
      <c r="Q141" s="5"/>
      <c r="S141" s="105"/>
    </row>
    <row r="142" spans="2:19" hidden="1">
      <c r="B142" s="82">
        <v>45342</v>
      </c>
      <c r="G142" s="5"/>
      <c r="H142" s="10"/>
      <c r="I142" s="5"/>
      <c r="K142" s="5"/>
      <c r="L142" s="10"/>
      <c r="M142" s="5"/>
      <c r="O142" s="5"/>
      <c r="P142" s="10"/>
      <c r="Q142" s="5"/>
      <c r="S142" s="105"/>
    </row>
    <row r="143" spans="2:19" hidden="1">
      <c r="B143" s="82">
        <v>45343</v>
      </c>
      <c r="G143" s="5"/>
      <c r="H143" s="10"/>
      <c r="I143" s="5"/>
      <c r="K143" s="5"/>
      <c r="L143" s="10"/>
      <c r="M143" s="5"/>
      <c r="O143" s="5"/>
      <c r="P143" s="10"/>
      <c r="Q143" s="5"/>
      <c r="S143" s="105"/>
    </row>
    <row r="144" spans="2:19" hidden="1">
      <c r="B144" s="82">
        <v>45344</v>
      </c>
      <c r="G144" s="5"/>
      <c r="H144" s="10"/>
      <c r="I144" s="5"/>
      <c r="K144" s="5"/>
      <c r="L144" s="10"/>
      <c r="M144" s="5"/>
      <c r="O144" s="5"/>
      <c r="P144" s="10"/>
      <c r="Q144" s="5"/>
      <c r="S144" s="105"/>
    </row>
    <row r="145" spans="2:19" hidden="1">
      <c r="B145" s="82">
        <v>45345</v>
      </c>
      <c r="G145" s="5"/>
      <c r="H145" s="10"/>
      <c r="I145" s="5"/>
      <c r="K145" s="5"/>
      <c r="L145" s="10"/>
      <c r="M145" s="5"/>
      <c r="O145" s="5"/>
      <c r="P145" s="10"/>
      <c r="Q145" s="5"/>
      <c r="S145" s="105"/>
    </row>
    <row r="146" spans="2:19" hidden="1">
      <c r="G146" s="5"/>
      <c r="H146" s="10"/>
      <c r="I146" s="5"/>
      <c r="K146" s="5"/>
      <c r="L146" s="10"/>
      <c r="M146" s="5"/>
      <c r="O146" s="5"/>
      <c r="P146" s="10"/>
      <c r="Q146" s="5"/>
      <c r="S146" s="105"/>
    </row>
    <row r="147" spans="2:19" hidden="1">
      <c r="B147" s="85" t="s">
        <v>0</v>
      </c>
      <c r="C147" s="86">
        <f>SUM(C148:C152)</f>
        <v>0</v>
      </c>
      <c r="D147" s="87" t="str">
        <f>IF(C147=0," ",E147/C147)</f>
        <v xml:space="preserve"> </v>
      </c>
      <c r="E147" s="87">
        <f>SUM(E148:E152)</f>
        <v>0</v>
      </c>
      <c r="G147" s="86">
        <f>SUM(G148:G152)</f>
        <v>0</v>
      </c>
      <c r="H147" s="87" t="str">
        <f>IF(G147=0," ",I147/G147)</f>
        <v xml:space="preserve"> </v>
      </c>
      <c r="I147" s="87">
        <f>SUM(I148:I152)</f>
        <v>0</v>
      </c>
      <c r="J147" s="88"/>
      <c r="K147" s="86">
        <f>SUM(K148:K152)</f>
        <v>0</v>
      </c>
      <c r="L147" s="87" t="str">
        <f>IF(K147=0," ",M147/K147)</f>
        <v xml:space="preserve"> </v>
      </c>
      <c r="M147" s="87">
        <f>SUM(M148:M152)</f>
        <v>0</v>
      </c>
      <c r="N147" s="88"/>
      <c r="O147" s="86">
        <f>SUM(O148:O152)</f>
        <v>0</v>
      </c>
      <c r="P147" s="87" t="str">
        <f>IF(O147=0," ",Q147/O147)</f>
        <v xml:space="preserve"> </v>
      </c>
      <c r="Q147" s="87">
        <f>SUM(Q148:Q152)</f>
        <v>0</v>
      </c>
      <c r="S147" s="105"/>
    </row>
    <row r="148" spans="2:19" hidden="1">
      <c r="B148" s="82">
        <v>45348</v>
      </c>
      <c r="G148" s="5"/>
      <c r="H148" s="10"/>
      <c r="I148" s="5"/>
      <c r="K148" s="5"/>
      <c r="L148" s="10"/>
      <c r="M148" s="5"/>
      <c r="O148" s="5"/>
      <c r="P148" s="10"/>
      <c r="Q148" s="5"/>
      <c r="S148" s="105"/>
    </row>
    <row r="149" spans="2:19" hidden="1">
      <c r="B149" s="82">
        <v>45349</v>
      </c>
      <c r="G149" s="5"/>
      <c r="H149" s="10"/>
      <c r="I149" s="5"/>
      <c r="K149" s="5"/>
      <c r="L149" s="10"/>
      <c r="M149" s="5"/>
      <c r="O149" s="5"/>
      <c r="P149" s="10"/>
      <c r="Q149" s="5"/>
      <c r="S149" s="105"/>
    </row>
    <row r="150" spans="2:19" hidden="1">
      <c r="B150" s="82">
        <v>45350</v>
      </c>
      <c r="G150" s="5"/>
      <c r="H150" s="10"/>
      <c r="I150" s="5"/>
      <c r="K150" s="5"/>
      <c r="L150" s="10"/>
      <c r="M150" s="5"/>
      <c r="O150" s="5"/>
      <c r="P150" s="10"/>
      <c r="Q150" s="5"/>
      <c r="S150" s="105"/>
    </row>
    <row r="151" spans="2:19" hidden="1">
      <c r="B151" s="82">
        <v>45351</v>
      </c>
      <c r="G151" s="5"/>
      <c r="H151" s="10"/>
      <c r="I151" s="5"/>
      <c r="K151" s="5"/>
      <c r="L151" s="10"/>
      <c r="M151" s="5"/>
      <c r="O151" s="5"/>
      <c r="P151" s="10"/>
      <c r="Q151" s="5"/>
      <c r="S151" s="105"/>
    </row>
    <row r="152" spans="2:19" hidden="1">
      <c r="B152" s="82">
        <v>45352</v>
      </c>
      <c r="G152" s="5"/>
      <c r="H152" s="10"/>
      <c r="I152" s="5"/>
      <c r="K152" s="5"/>
      <c r="L152" s="10"/>
      <c r="M152" s="5"/>
      <c r="O152" s="5"/>
      <c r="P152" s="10"/>
      <c r="Q152" s="5"/>
      <c r="S152" s="105"/>
    </row>
    <row r="153" spans="2:19" hidden="1">
      <c r="G153" s="5"/>
      <c r="H153" s="10"/>
      <c r="I153" s="5"/>
      <c r="K153" s="5"/>
      <c r="L153" s="10"/>
      <c r="M153" s="5"/>
      <c r="O153" s="5"/>
      <c r="P153" s="10"/>
      <c r="Q153" s="5"/>
      <c r="S153" s="105"/>
    </row>
    <row r="154" spans="2:19" hidden="1">
      <c r="B154" s="85" t="s">
        <v>0</v>
      </c>
      <c r="C154" s="86">
        <f>SUM(C155:C159)</f>
        <v>0</v>
      </c>
      <c r="D154" s="87" t="str">
        <f>IF(C154=0," ",E154/C154)</f>
        <v xml:space="preserve"> </v>
      </c>
      <c r="E154" s="87">
        <f>SUM(E155:E159)</f>
        <v>0</v>
      </c>
      <c r="G154" s="86">
        <f>SUM(G155:G159)</f>
        <v>0</v>
      </c>
      <c r="H154" s="87" t="str">
        <f>IF(G154=0," ",I154/G154)</f>
        <v xml:space="preserve"> </v>
      </c>
      <c r="I154" s="87">
        <f>SUM(I155:I159)</f>
        <v>0</v>
      </c>
      <c r="J154" s="88"/>
      <c r="K154" s="86">
        <f>SUM(K155:K159)</f>
        <v>0</v>
      </c>
      <c r="L154" s="87" t="str">
        <f>IF(K154=0," ",M154/K154)</f>
        <v xml:space="preserve"> </v>
      </c>
      <c r="M154" s="87">
        <f>SUM(M155:M159)</f>
        <v>0</v>
      </c>
      <c r="N154" s="88"/>
      <c r="O154" s="86">
        <f>SUM(O155:O159)</f>
        <v>0</v>
      </c>
      <c r="P154" s="87" t="str">
        <f>IF(O154=0," ",Q154/O154)</f>
        <v xml:space="preserve"> </v>
      </c>
      <c r="Q154" s="87">
        <f>SUM(Q155:Q159)</f>
        <v>0</v>
      </c>
      <c r="S154" s="105"/>
    </row>
    <row r="155" spans="2:19" hidden="1">
      <c r="B155" s="82">
        <v>45355</v>
      </c>
      <c r="G155" s="5"/>
      <c r="H155" s="10"/>
      <c r="I155" s="5"/>
      <c r="K155" s="5"/>
      <c r="L155" s="10"/>
      <c r="M155" s="5"/>
      <c r="O155" s="5"/>
      <c r="P155" s="10"/>
      <c r="Q155" s="5"/>
      <c r="S155" s="105"/>
    </row>
    <row r="156" spans="2:19" hidden="1">
      <c r="B156" s="82">
        <v>45356</v>
      </c>
      <c r="G156" s="5"/>
      <c r="H156" s="10"/>
      <c r="I156" s="5"/>
      <c r="K156" s="5"/>
      <c r="L156" s="10"/>
      <c r="M156" s="5"/>
      <c r="O156" s="5"/>
      <c r="P156" s="10"/>
      <c r="Q156" s="5"/>
      <c r="S156" s="105"/>
    </row>
    <row r="157" spans="2:19" hidden="1">
      <c r="B157" s="82">
        <v>45357</v>
      </c>
      <c r="G157" s="5"/>
      <c r="H157" s="10"/>
      <c r="I157" s="5"/>
      <c r="K157" s="5"/>
      <c r="L157" s="10"/>
      <c r="M157" s="5"/>
      <c r="O157" s="5"/>
      <c r="P157" s="10"/>
      <c r="Q157" s="5"/>
      <c r="S157" s="105"/>
    </row>
    <row r="158" spans="2:19" hidden="1">
      <c r="B158" s="82">
        <v>45358</v>
      </c>
      <c r="G158" s="5"/>
      <c r="H158" s="10"/>
      <c r="I158" s="5"/>
      <c r="K158" s="5"/>
      <c r="L158" s="10"/>
      <c r="M158" s="5"/>
      <c r="O158" s="5"/>
      <c r="P158" s="10"/>
      <c r="Q158" s="5"/>
      <c r="S158" s="105"/>
    </row>
    <row r="159" spans="2:19" hidden="1">
      <c r="B159" s="82">
        <v>45359</v>
      </c>
      <c r="G159" s="5"/>
      <c r="H159" s="10"/>
      <c r="I159" s="5"/>
      <c r="K159" s="5"/>
      <c r="L159" s="10"/>
      <c r="M159" s="5"/>
      <c r="O159" s="5"/>
      <c r="P159" s="10"/>
      <c r="Q159" s="5"/>
      <c r="S159" s="105"/>
    </row>
    <row r="160" spans="2:19" hidden="1">
      <c r="G160" s="5"/>
      <c r="H160" s="10"/>
      <c r="I160" s="5"/>
      <c r="K160" s="5"/>
      <c r="L160" s="10"/>
      <c r="M160" s="5"/>
      <c r="O160" s="5"/>
      <c r="P160" s="10"/>
      <c r="Q160" s="5"/>
      <c r="S160" s="105"/>
    </row>
    <row r="161" spans="2:19" hidden="1">
      <c r="B161" s="85" t="s">
        <v>0</v>
      </c>
      <c r="C161" s="86">
        <f>SUM(C162:C166)</f>
        <v>0</v>
      </c>
      <c r="D161" s="87" t="str">
        <f>IF(C161=0," ",E161/C161)</f>
        <v xml:space="preserve"> </v>
      </c>
      <c r="E161" s="87">
        <f>SUM(E162:E166)</f>
        <v>0</v>
      </c>
      <c r="G161" s="86">
        <f>SUM(G162:G166)</f>
        <v>0</v>
      </c>
      <c r="H161" s="87" t="str">
        <f>IF(G161=0," ",I161/G161)</f>
        <v xml:space="preserve"> </v>
      </c>
      <c r="I161" s="87">
        <f>SUM(I162:I166)</f>
        <v>0</v>
      </c>
      <c r="J161" s="88"/>
      <c r="K161" s="86">
        <f>SUM(K162:K166)</f>
        <v>0</v>
      </c>
      <c r="L161" s="87" t="str">
        <f>IF(K161=0," ",M161/K161)</f>
        <v xml:space="preserve"> </v>
      </c>
      <c r="M161" s="87">
        <f>SUM(M162:M166)</f>
        <v>0</v>
      </c>
      <c r="N161" s="88"/>
      <c r="O161" s="86">
        <f>SUM(O162:O166)</f>
        <v>0</v>
      </c>
      <c r="P161" s="87" t="str">
        <f>IF(O161=0," ",Q161/O161)</f>
        <v xml:space="preserve"> </v>
      </c>
      <c r="Q161" s="87">
        <f>SUM(Q162:Q166)</f>
        <v>0</v>
      </c>
      <c r="S161" s="105"/>
    </row>
    <row r="162" spans="2:19" hidden="1">
      <c r="B162" s="82">
        <v>45362</v>
      </c>
      <c r="G162" s="5"/>
      <c r="H162" s="10"/>
      <c r="I162" s="5"/>
      <c r="K162" s="5"/>
      <c r="L162" s="10"/>
      <c r="M162" s="5"/>
      <c r="O162" s="5"/>
      <c r="P162" s="10"/>
      <c r="Q162" s="5"/>
      <c r="S162" s="105"/>
    </row>
    <row r="163" spans="2:19" hidden="1">
      <c r="B163" s="82">
        <v>45363</v>
      </c>
      <c r="G163" s="5"/>
      <c r="H163" s="10"/>
      <c r="I163" s="5"/>
      <c r="K163" s="5"/>
      <c r="L163" s="10"/>
      <c r="M163" s="5"/>
      <c r="O163" s="5"/>
      <c r="P163" s="10"/>
      <c r="Q163" s="5"/>
      <c r="S163" s="105"/>
    </row>
    <row r="164" spans="2:19" hidden="1">
      <c r="B164" s="82">
        <v>45364</v>
      </c>
      <c r="G164" s="5"/>
      <c r="H164" s="10"/>
      <c r="I164" s="5"/>
      <c r="K164" s="5"/>
      <c r="L164" s="10"/>
      <c r="M164" s="5"/>
      <c r="O164" s="5"/>
      <c r="P164" s="10"/>
      <c r="Q164" s="5"/>
      <c r="S164" s="105"/>
    </row>
    <row r="165" spans="2:19" hidden="1">
      <c r="B165" s="82">
        <v>45365</v>
      </c>
      <c r="G165" s="5"/>
      <c r="H165" s="10"/>
      <c r="I165" s="5"/>
      <c r="K165" s="5"/>
      <c r="L165" s="10"/>
      <c r="M165" s="5"/>
      <c r="O165" s="5"/>
      <c r="P165" s="10"/>
      <c r="Q165" s="5"/>
      <c r="S165" s="105"/>
    </row>
    <row r="166" spans="2:19" hidden="1">
      <c r="B166" s="82">
        <v>45366</v>
      </c>
      <c r="G166" s="5"/>
      <c r="H166" s="10"/>
      <c r="I166" s="5"/>
      <c r="K166" s="5"/>
      <c r="L166" s="10"/>
      <c r="M166" s="5"/>
      <c r="O166" s="5"/>
      <c r="P166" s="10"/>
      <c r="Q166" s="5"/>
      <c r="S166" s="105"/>
    </row>
    <row r="167" spans="2:19" hidden="1">
      <c r="G167" s="5"/>
      <c r="H167" s="10"/>
      <c r="I167" s="5"/>
      <c r="K167" s="5"/>
      <c r="L167" s="10"/>
      <c r="M167" s="5"/>
      <c r="O167" s="5"/>
      <c r="P167" s="10"/>
      <c r="Q167" s="5"/>
      <c r="S167" s="105"/>
    </row>
    <row r="168" spans="2:19" hidden="1">
      <c r="B168" s="85" t="s">
        <v>0</v>
      </c>
      <c r="C168" s="86">
        <f>SUM(C169:C173)</f>
        <v>0</v>
      </c>
      <c r="D168" s="87" t="str">
        <f>IF(C168=0," ",E168/C168)</f>
        <v xml:space="preserve"> </v>
      </c>
      <c r="E168" s="87">
        <f>SUM(E169:E173)</f>
        <v>0</v>
      </c>
      <c r="G168" s="86">
        <f>SUM(G169:G173)</f>
        <v>0</v>
      </c>
      <c r="H168" s="87" t="str">
        <f>IF(G168=0," ",I168/G168)</f>
        <v xml:space="preserve"> </v>
      </c>
      <c r="I168" s="87">
        <f>SUM(I169:I173)</f>
        <v>0</v>
      </c>
      <c r="J168" s="88"/>
      <c r="K168" s="86">
        <f>SUM(K169:K173)</f>
        <v>0</v>
      </c>
      <c r="L168" s="87" t="str">
        <f>IF(K168=0," ",M168/K168)</f>
        <v xml:space="preserve"> </v>
      </c>
      <c r="M168" s="87">
        <f>SUM(M169:M173)</f>
        <v>0</v>
      </c>
      <c r="N168" s="88"/>
      <c r="O168" s="86">
        <f>SUM(O169:O173)</f>
        <v>0</v>
      </c>
      <c r="P168" s="87" t="str">
        <f>IF(O168=0," ",Q168/O168)</f>
        <v xml:space="preserve"> </v>
      </c>
      <c r="Q168" s="87">
        <f>SUM(Q169:Q173)</f>
        <v>0</v>
      </c>
      <c r="S168" s="105"/>
    </row>
    <row r="169" spans="2:19" hidden="1">
      <c r="B169" s="82">
        <v>45369</v>
      </c>
      <c r="G169" s="5"/>
      <c r="H169" s="10"/>
      <c r="I169" s="5"/>
      <c r="K169" s="5"/>
      <c r="L169" s="10"/>
      <c r="M169" s="5"/>
      <c r="O169" s="5"/>
      <c r="P169" s="10"/>
      <c r="Q169" s="5"/>
      <c r="S169" s="105"/>
    </row>
    <row r="170" spans="2:19" hidden="1">
      <c r="B170" s="82">
        <v>45370</v>
      </c>
      <c r="G170" s="5"/>
      <c r="H170" s="10"/>
      <c r="I170" s="5"/>
      <c r="K170" s="5"/>
      <c r="L170" s="10"/>
      <c r="M170" s="5"/>
      <c r="O170" s="5"/>
      <c r="P170" s="10"/>
      <c r="Q170" s="5"/>
      <c r="S170" s="105"/>
    </row>
    <row r="171" spans="2:19" hidden="1">
      <c r="B171" s="82">
        <v>45371</v>
      </c>
      <c r="G171" s="5"/>
      <c r="H171" s="10"/>
      <c r="I171" s="5"/>
      <c r="K171" s="5"/>
      <c r="L171" s="10"/>
      <c r="M171" s="5"/>
      <c r="O171" s="5"/>
      <c r="P171" s="10"/>
      <c r="Q171" s="5"/>
      <c r="S171" s="105"/>
    </row>
    <row r="172" spans="2:19" hidden="1">
      <c r="B172" s="82">
        <v>45372</v>
      </c>
      <c r="G172" s="5"/>
      <c r="H172" s="10"/>
      <c r="I172" s="5"/>
      <c r="K172" s="5"/>
      <c r="L172" s="10"/>
      <c r="M172" s="5"/>
      <c r="O172" s="5"/>
      <c r="P172" s="10"/>
      <c r="Q172" s="5"/>
      <c r="S172" s="105"/>
    </row>
    <row r="173" spans="2:19" hidden="1">
      <c r="B173" s="82">
        <v>45373</v>
      </c>
      <c r="G173" s="5"/>
      <c r="H173" s="10"/>
      <c r="I173" s="5"/>
      <c r="K173" s="5"/>
      <c r="L173" s="10"/>
      <c r="M173" s="5"/>
      <c r="O173" s="5"/>
      <c r="P173" s="10"/>
      <c r="Q173" s="5"/>
      <c r="S173" s="105"/>
    </row>
    <row r="174" spans="2:19" hidden="1">
      <c r="G174" s="5"/>
      <c r="H174" s="10"/>
      <c r="I174" s="5"/>
      <c r="K174" s="5"/>
      <c r="L174" s="10"/>
      <c r="M174" s="5"/>
      <c r="O174" s="5"/>
      <c r="P174" s="10"/>
      <c r="Q174" s="5"/>
      <c r="S174" s="105"/>
    </row>
    <row r="175" spans="2:19" hidden="1">
      <c r="B175" s="85" t="s">
        <v>0</v>
      </c>
      <c r="C175" s="86">
        <f>SUM(C176:C179)</f>
        <v>0</v>
      </c>
      <c r="D175" s="87" t="s">
        <v>18</v>
      </c>
      <c r="E175" s="87">
        <f>SUM(E176:E179)</f>
        <v>0</v>
      </c>
      <c r="G175" s="86">
        <f>SUM(G176:G179)</f>
        <v>0</v>
      </c>
      <c r="H175" s="87" t="s">
        <v>18</v>
      </c>
      <c r="I175" s="87">
        <f>SUM(I176:I179)</f>
        <v>0</v>
      </c>
      <c r="J175" s="88"/>
      <c r="K175" s="86">
        <f>SUM(K176:K179)</f>
        <v>0</v>
      </c>
      <c r="L175" s="87" t="s">
        <v>18</v>
      </c>
      <c r="M175" s="87">
        <f>SUM(M176:M179)</f>
        <v>0</v>
      </c>
      <c r="N175" s="88"/>
      <c r="O175" s="86">
        <f>SUM(O176:O179)</f>
        <v>0</v>
      </c>
      <c r="P175" s="87" t="s">
        <v>18</v>
      </c>
      <c r="Q175" s="87">
        <f>SUM(Q176:Q179)</f>
        <v>0</v>
      </c>
      <c r="S175" s="105"/>
    </row>
    <row r="176" spans="2:19" hidden="1">
      <c r="B176" s="82">
        <v>45376</v>
      </c>
      <c r="G176" s="5"/>
      <c r="H176" s="10"/>
      <c r="I176" s="5"/>
      <c r="K176" s="5"/>
      <c r="L176" s="10"/>
      <c r="M176" s="5"/>
      <c r="O176" s="5"/>
      <c r="P176" s="10"/>
      <c r="Q176" s="5"/>
      <c r="S176" s="105"/>
    </row>
    <row r="177" spans="2:19" hidden="1">
      <c r="B177" s="82">
        <v>45377</v>
      </c>
      <c r="G177" s="5"/>
      <c r="H177" s="10"/>
      <c r="I177" s="5"/>
      <c r="K177" s="5"/>
      <c r="L177" s="10"/>
      <c r="M177" s="5"/>
      <c r="O177" s="5"/>
      <c r="P177" s="10"/>
      <c r="Q177" s="5"/>
      <c r="S177" s="105"/>
    </row>
    <row r="178" spans="2:19" hidden="1">
      <c r="B178" s="82">
        <v>45378</v>
      </c>
      <c r="G178" s="5"/>
      <c r="H178" s="10"/>
      <c r="I178" s="5"/>
      <c r="K178" s="5"/>
      <c r="L178" s="10"/>
      <c r="M178" s="5"/>
      <c r="O178" s="5"/>
      <c r="P178" s="10"/>
      <c r="Q178" s="5"/>
      <c r="S178" s="105"/>
    </row>
    <row r="179" spans="2:19" hidden="1">
      <c r="B179" s="82">
        <v>45379</v>
      </c>
      <c r="G179" s="5"/>
      <c r="H179" s="10"/>
      <c r="I179" s="5"/>
      <c r="K179" s="5"/>
      <c r="L179" s="10"/>
      <c r="M179" s="5"/>
      <c r="O179" s="5"/>
      <c r="P179" s="10"/>
      <c r="Q179" s="5"/>
      <c r="S179" s="105"/>
    </row>
    <row r="180" spans="2:19" hidden="1">
      <c r="G180" s="5"/>
      <c r="H180" s="10"/>
      <c r="I180" s="5"/>
      <c r="K180" s="5"/>
      <c r="L180" s="10"/>
      <c r="M180" s="5"/>
      <c r="O180" s="5"/>
      <c r="P180" s="10"/>
      <c r="Q180" s="5"/>
      <c r="S180" s="105"/>
    </row>
    <row r="181" spans="2:19" hidden="1">
      <c r="B181" s="85" t="s">
        <v>0</v>
      </c>
      <c r="C181" s="86">
        <f>SUM(C182:C185)</f>
        <v>0</v>
      </c>
      <c r="D181" s="87" t="str">
        <f>IF(C181=0," ",E181/C181)</f>
        <v xml:space="preserve"> </v>
      </c>
      <c r="E181" s="87">
        <f>SUM(E182:E185)</f>
        <v>0</v>
      </c>
      <c r="G181" s="86">
        <f>SUM(G182:G185)</f>
        <v>0</v>
      </c>
      <c r="H181" s="87" t="str">
        <f>IF(G181=0," ",I181/G181)</f>
        <v xml:space="preserve"> </v>
      </c>
      <c r="I181" s="87">
        <f>SUM(I182:I185)</f>
        <v>0</v>
      </c>
      <c r="J181" s="88"/>
      <c r="K181" s="86">
        <f>SUM(K182:K185)</f>
        <v>0</v>
      </c>
      <c r="L181" s="87" t="str">
        <f>IF(K181=0," ",M181/K181)</f>
        <v xml:space="preserve"> </v>
      </c>
      <c r="M181" s="87">
        <f>SUM(M182:M185)</f>
        <v>0</v>
      </c>
      <c r="N181" s="88"/>
      <c r="O181" s="86">
        <f>SUM(O182:O185)</f>
        <v>0</v>
      </c>
      <c r="P181" s="87" t="str">
        <f>IF(O181=0," ",Q181/O181)</f>
        <v xml:space="preserve"> </v>
      </c>
      <c r="Q181" s="87">
        <f>SUM(Q182:Q185)</f>
        <v>0</v>
      </c>
      <c r="S181" s="105"/>
    </row>
    <row r="182" spans="2:19" hidden="1">
      <c r="B182" s="82">
        <v>45384</v>
      </c>
      <c r="G182" s="5"/>
      <c r="H182" s="10"/>
      <c r="I182" s="5"/>
      <c r="K182" s="5"/>
      <c r="L182" s="10"/>
      <c r="M182" s="5"/>
      <c r="O182" s="5"/>
      <c r="P182" s="10"/>
      <c r="Q182" s="5"/>
      <c r="S182" s="105"/>
    </row>
    <row r="183" spans="2:19" hidden="1">
      <c r="B183" s="82">
        <v>45385</v>
      </c>
      <c r="G183" s="5"/>
      <c r="H183" s="10"/>
      <c r="I183" s="5"/>
      <c r="K183" s="5"/>
      <c r="L183" s="10"/>
      <c r="M183" s="5"/>
      <c r="O183" s="5"/>
      <c r="P183" s="10"/>
      <c r="Q183" s="5"/>
      <c r="S183" s="105"/>
    </row>
    <row r="184" spans="2:19" hidden="1">
      <c r="B184" s="82">
        <v>45386</v>
      </c>
      <c r="G184" s="5"/>
      <c r="H184" s="10"/>
      <c r="I184" s="5"/>
      <c r="K184" s="5"/>
      <c r="L184" s="10"/>
      <c r="M184" s="5"/>
      <c r="O184" s="5"/>
      <c r="P184" s="10"/>
      <c r="Q184" s="5"/>
      <c r="S184" s="105"/>
    </row>
    <row r="185" spans="2:19" hidden="1">
      <c r="B185" s="82">
        <v>45387</v>
      </c>
      <c r="G185" s="5"/>
      <c r="H185" s="10"/>
      <c r="I185" s="5"/>
      <c r="K185" s="5"/>
      <c r="L185" s="10"/>
      <c r="M185" s="5"/>
      <c r="O185" s="5"/>
      <c r="P185" s="10"/>
      <c r="Q185" s="5"/>
      <c r="S185" s="105"/>
    </row>
    <row r="186" spans="2:19" hidden="1">
      <c r="G186" s="5"/>
      <c r="H186" s="10"/>
      <c r="I186" s="5"/>
      <c r="K186" s="5"/>
      <c r="L186" s="10"/>
      <c r="M186" s="5"/>
      <c r="O186" s="5"/>
      <c r="P186" s="10"/>
      <c r="Q186" s="5"/>
      <c r="S186" s="105"/>
    </row>
    <row r="187" spans="2:19" hidden="1">
      <c r="B187" s="85" t="s">
        <v>0</v>
      </c>
      <c r="C187" s="86">
        <f>SUM(C188:C192)</f>
        <v>0</v>
      </c>
      <c r="D187" s="87" t="str">
        <f>IF(C187=0," ",E187/C187)</f>
        <v xml:space="preserve"> </v>
      </c>
      <c r="E187" s="87">
        <f>SUM(E188:E192)</f>
        <v>0</v>
      </c>
      <c r="G187" s="86">
        <f>SUM(G188:G192)</f>
        <v>0</v>
      </c>
      <c r="H187" s="87" t="str">
        <f>IF(G187=0," ",I187/G187)</f>
        <v xml:space="preserve"> </v>
      </c>
      <c r="I187" s="87">
        <f>SUM(I188:I192)</f>
        <v>0</v>
      </c>
      <c r="J187" s="88"/>
      <c r="K187" s="86">
        <f>SUM(K188:K192)</f>
        <v>0</v>
      </c>
      <c r="L187" s="87" t="str">
        <f>IF(K187=0," ",M187/K187)</f>
        <v xml:space="preserve"> </v>
      </c>
      <c r="M187" s="87">
        <f>SUM(M188:M192)</f>
        <v>0</v>
      </c>
      <c r="N187" s="88"/>
      <c r="O187" s="86">
        <f>SUM(O188:O192)</f>
        <v>0</v>
      </c>
      <c r="P187" s="87" t="str">
        <f>IF(O187=0," ",Q187/O187)</f>
        <v xml:space="preserve"> </v>
      </c>
      <c r="Q187" s="87">
        <f>SUM(Q188:Q192)</f>
        <v>0</v>
      </c>
      <c r="S187" s="105"/>
    </row>
    <row r="188" spans="2:19" hidden="1">
      <c r="B188" s="82">
        <v>45390</v>
      </c>
      <c r="G188" s="5"/>
      <c r="H188" s="10"/>
      <c r="I188" s="5"/>
      <c r="K188" s="5"/>
      <c r="L188" s="10"/>
      <c r="M188" s="5"/>
      <c r="O188" s="5"/>
      <c r="P188" s="10"/>
      <c r="Q188" s="5"/>
      <c r="S188" s="105"/>
    </row>
    <row r="189" spans="2:19" hidden="1">
      <c r="B189" s="82">
        <v>45391</v>
      </c>
      <c r="G189" s="5"/>
      <c r="H189" s="10"/>
      <c r="I189" s="5"/>
      <c r="K189" s="5"/>
      <c r="L189" s="10"/>
      <c r="M189" s="5"/>
      <c r="O189" s="5"/>
      <c r="P189" s="10"/>
      <c r="Q189" s="5"/>
      <c r="S189" s="105"/>
    </row>
    <row r="190" spans="2:19" hidden="1">
      <c r="B190" s="82">
        <v>45392</v>
      </c>
      <c r="G190" s="5"/>
      <c r="H190" s="10"/>
      <c r="I190" s="5"/>
      <c r="K190" s="5"/>
      <c r="L190" s="10"/>
      <c r="M190" s="5"/>
      <c r="O190" s="5"/>
      <c r="P190" s="10"/>
      <c r="Q190" s="5"/>
      <c r="S190" s="105"/>
    </row>
    <row r="191" spans="2:19" hidden="1">
      <c r="B191" s="82">
        <v>45393</v>
      </c>
      <c r="G191" s="5"/>
      <c r="H191" s="10"/>
      <c r="I191" s="5"/>
      <c r="K191" s="5"/>
      <c r="L191" s="10"/>
      <c r="M191" s="5"/>
      <c r="O191" s="5"/>
      <c r="P191" s="10"/>
      <c r="Q191" s="5"/>
      <c r="S191" s="105"/>
    </row>
    <row r="192" spans="2:19" hidden="1">
      <c r="B192" s="82">
        <v>45394</v>
      </c>
      <c r="G192" s="5"/>
      <c r="H192" s="10"/>
      <c r="I192" s="5"/>
      <c r="K192" s="5"/>
      <c r="L192" s="10"/>
      <c r="M192" s="5"/>
      <c r="O192" s="5"/>
      <c r="P192" s="10"/>
      <c r="Q192" s="5"/>
      <c r="S192" s="105"/>
    </row>
    <row r="193" spans="2:19" hidden="1">
      <c r="G193" s="5"/>
      <c r="H193" s="10"/>
      <c r="I193" s="5"/>
      <c r="K193" s="5"/>
      <c r="L193" s="10"/>
      <c r="M193" s="5"/>
      <c r="O193" s="5"/>
      <c r="P193" s="10"/>
      <c r="Q193" s="5"/>
      <c r="S193" s="105"/>
    </row>
    <row r="194" spans="2:19" hidden="1">
      <c r="B194" s="85" t="s">
        <v>0</v>
      </c>
      <c r="C194" s="86">
        <f>SUM(C195:C199)</f>
        <v>0</v>
      </c>
      <c r="D194" s="87" t="str">
        <f>IF(C194=0," ",E194/C194)</f>
        <v xml:space="preserve"> </v>
      </c>
      <c r="E194" s="87">
        <f>SUM(E195:E199)</f>
        <v>0</v>
      </c>
      <c r="G194" s="86">
        <f>SUM(G195:G199)</f>
        <v>0</v>
      </c>
      <c r="H194" s="87" t="str">
        <f>IF(G194=0," ",I194/G194)</f>
        <v xml:space="preserve"> </v>
      </c>
      <c r="I194" s="87">
        <f>SUM(I195:I199)</f>
        <v>0</v>
      </c>
      <c r="J194" s="88"/>
      <c r="K194" s="86">
        <f>SUM(K195:K199)</f>
        <v>0</v>
      </c>
      <c r="L194" s="87" t="str">
        <f>IF(K194=0," ",M194/K194)</f>
        <v xml:space="preserve"> </v>
      </c>
      <c r="M194" s="87">
        <f>SUM(M195:M199)</f>
        <v>0</v>
      </c>
      <c r="N194" s="88"/>
      <c r="O194" s="86">
        <f>SUM(O195:O199)</f>
        <v>0</v>
      </c>
      <c r="P194" s="87" t="str">
        <f>IF(O194=0," ",Q194/O194)</f>
        <v xml:space="preserve"> </v>
      </c>
      <c r="Q194" s="87">
        <f>SUM(Q195:Q199)</f>
        <v>0</v>
      </c>
      <c r="S194" s="105"/>
    </row>
    <row r="195" spans="2:19" hidden="1">
      <c r="B195" s="82">
        <v>45397</v>
      </c>
      <c r="G195" s="5"/>
      <c r="H195" s="10"/>
      <c r="I195" s="5"/>
      <c r="K195" s="5"/>
      <c r="L195" s="10"/>
      <c r="M195" s="5"/>
      <c r="O195" s="5"/>
      <c r="P195" s="10"/>
      <c r="Q195" s="5"/>
      <c r="S195" s="105"/>
    </row>
    <row r="196" spans="2:19" hidden="1">
      <c r="B196" s="82">
        <v>45398</v>
      </c>
      <c r="G196" s="5"/>
      <c r="H196" s="10"/>
      <c r="I196" s="5"/>
      <c r="K196" s="5"/>
      <c r="L196" s="10"/>
      <c r="M196" s="5"/>
      <c r="O196" s="5"/>
      <c r="P196" s="10"/>
      <c r="Q196" s="5"/>
      <c r="S196" s="105"/>
    </row>
    <row r="197" spans="2:19" hidden="1">
      <c r="B197" s="82">
        <v>45399</v>
      </c>
      <c r="G197" s="5"/>
      <c r="H197" s="10"/>
      <c r="I197" s="5"/>
      <c r="K197" s="5"/>
      <c r="L197" s="10"/>
      <c r="M197" s="5"/>
      <c r="O197" s="5"/>
      <c r="P197" s="10"/>
      <c r="Q197" s="5"/>
      <c r="S197" s="105"/>
    </row>
    <row r="198" spans="2:19" hidden="1">
      <c r="B198" s="82">
        <v>45400</v>
      </c>
      <c r="G198" s="5"/>
      <c r="H198" s="10"/>
      <c r="I198" s="5"/>
      <c r="K198" s="5"/>
      <c r="L198" s="10"/>
      <c r="M198" s="5"/>
      <c r="O198" s="5"/>
      <c r="P198" s="10"/>
      <c r="Q198" s="5"/>
      <c r="S198" s="105"/>
    </row>
    <row r="199" spans="2:19" hidden="1">
      <c r="B199" s="82">
        <v>45401</v>
      </c>
      <c r="G199" s="5"/>
      <c r="H199" s="10"/>
      <c r="I199" s="5"/>
      <c r="K199" s="5"/>
      <c r="L199" s="10"/>
      <c r="M199" s="5"/>
      <c r="O199" s="5"/>
      <c r="P199" s="10"/>
      <c r="Q199" s="5"/>
      <c r="S199" s="105"/>
    </row>
    <row r="200" spans="2:19" hidden="1">
      <c r="G200" s="5"/>
      <c r="H200" s="10"/>
      <c r="I200" s="5"/>
      <c r="K200" s="5"/>
      <c r="L200" s="10"/>
      <c r="M200" s="5"/>
      <c r="O200" s="5"/>
      <c r="P200" s="10"/>
      <c r="Q200" s="5"/>
      <c r="S200" s="105"/>
    </row>
    <row r="201" spans="2:19" hidden="1">
      <c r="B201" s="85" t="s">
        <v>0</v>
      </c>
      <c r="C201" s="86">
        <f>SUM(C202:C206)</f>
        <v>0</v>
      </c>
      <c r="D201" s="87" t="str">
        <f>IF(C201=0," ",E201/C201)</f>
        <v xml:space="preserve"> </v>
      </c>
      <c r="E201" s="87">
        <f>SUM(E202:E206)</f>
        <v>0</v>
      </c>
      <c r="G201" s="86">
        <f>SUM(G202:G206)</f>
        <v>0</v>
      </c>
      <c r="H201" s="87" t="str">
        <f>IF(G201=0," ",I201/G201)</f>
        <v xml:space="preserve"> </v>
      </c>
      <c r="I201" s="87">
        <f>SUM(I202:I206)</f>
        <v>0</v>
      </c>
      <c r="J201" s="88"/>
      <c r="K201" s="86">
        <f>SUM(K202:K206)</f>
        <v>0</v>
      </c>
      <c r="L201" s="87" t="str">
        <f>IF(K201=0," ",M201/K201)</f>
        <v xml:space="preserve"> </v>
      </c>
      <c r="M201" s="87">
        <f>SUM(M202:M206)</f>
        <v>0</v>
      </c>
      <c r="N201" s="88"/>
      <c r="O201" s="86">
        <f>SUM(O202:O206)</f>
        <v>0</v>
      </c>
      <c r="P201" s="87" t="str">
        <f>IF(O201=0," ",Q201/O201)</f>
        <v xml:space="preserve"> </v>
      </c>
      <c r="Q201" s="87">
        <f>SUM(Q202:Q206)</f>
        <v>0</v>
      </c>
      <c r="S201" s="105"/>
    </row>
    <row r="202" spans="2:19" hidden="1">
      <c r="B202" s="82">
        <v>45404</v>
      </c>
      <c r="G202" s="5"/>
      <c r="H202" s="10"/>
      <c r="I202" s="5"/>
      <c r="K202" s="5"/>
      <c r="L202" s="10"/>
      <c r="M202" s="5"/>
      <c r="O202" s="5"/>
      <c r="P202" s="10"/>
      <c r="Q202" s="5"/>
      <c r="S202" s="105"/>
    </row>
    <row r="203" spans="2:19" hidden="1">
      <c r="B203" s="82">
        <v>45405</v>
      </c>
      <c r="G203" s="5"/>
      <c r="H203" s="10"/>
      <c r="I203" s="5"/>
      <c r="K203" s="5"/>
      <c r="L203" s="10"/>
      <c r="M203" s="5"/>
      <c r="O203" s="5"/>
      <c r="P203" s="10"/>
      <c r="Q203" s="5"/>
      <c r="S203" s="105"/>
    </row>
    <row r="204" spans="2:19" hidden="1">
      <c r="B204" s="82">
        <v>45406</v>
      </c>
      <c r="G204" s="5"/>
      <c r="H204" s="10"/>
      <c r="I204" s="5"/>
      <c r="K204" s="5"/>
      <c r="L204" s="10"/>
      <c r="M204" s="5"/>
      <c r="O204" s="5"/>
      <c r="P204" s="10"/>
      <c r="Q204" s="5"/>
      <c r="S204" s="105"/>
    </row>
    <row r="205" spans="2:19" hidden="1">
      <c r="B205" s="82">
        <v>45407</v>
      </c>
      <c r="G205" s="5"/>
      <c r="H205" s="10"/>
      <c r="I205" s="5"/>
      <c r="K205" s="5"/>
      <c r="L205" s="10"/>
      <c r="M205" s="5"/>
      <c r="O205" s="5"/>
      <c r="P205" s="10"/>
      <c r="Q205" s="5"/>
      <c r="S205" s="105"/>
    </row>
    <row r="206" spans="2:19" hidden="1">
      <c r="B206" s="82">
        <v>45408</v>
      </c>
      <c r="G206" s="5"/>
      <c r="H206" s="10"/>
      <c r="I206" s="5"/>
      <c r="K206" s="5"/>
      <c r="L206" s="10"/>
      <c r="M206" s="5"/>
      <c r="O206" s="5"/>
      <c r="P206" s="10"/>
      <c r="Q206" s="5"/>
      <c r="S206" s="105"/>
    </row>
    <row r="207" spans="2:19" hidden="1">
      <c r="G207" s="5"/>
      <c r="H207" s="10"/>
      <c r="I207" s="5"/>
      <c r="K207" s="5"/>
      <c r="L207" s="10"/>
      <c r="M207" s="5"/>
      <c r="O207" s="5"/>
      <c r="P207" s="10"/>
      <c r="Q207" s="5"/>
      <c r="S207" s="105"/>
    </row>
    <row r="208" spans="2:19" hidden="1">
      <c r="B208" s="85" t="s">
        <v>0</v>
      </c>
      <c r="C208" s="86">
        <f>SUM(C209:C212)</f>
        <v>0</v>
      </c>
      <c r="D208" s="87" t="str">
        <f>IF(C208=0," ",E208/C208)</f>
        <v xml:space="preserve"> </v>
      </c>
      <c r="E208" s="87">
        <f>SUM(E209:E212)</f>
        <v>0</v>
      </c>
      <c r="G208" s="86">
        <f>SUM(G209:G212)</f>
        <v>0</v>
      </c>
      <c r="H208" s="87" t="str">
        <f>IF(G208=0," ",I208/G208)</f>
        <v xml:space="preserve"> </v>
      </c>
      <c r="I208" s="87">
        <f>SUM(I209:I212)</f>
        <v>0</v>
      </c>
      <c r="J208" s="88"/>
      <c r="K208" s="86">
        <f>SUM(K209:K212)</f>
        <v>0</v>
      </c>
      <c r="L208" s="87" t="str">
        <f>IF(K208=0," ",M208/K208)</f>
        <v xml:space="preserve"> </v>
      </c>
      <c r="M208" s="87">
        <f>SUM(M209:M212)</f>
        <v>0</v>
      </c>
      <c r="N208" s="88"/>
      <c r="O208" s="86">
        <f>SUM(O209:O212)</f>
        <v>0</v>
      </c>
      <c r="P208" s="87" t="str">
        <f>IF(O208=0," ",Q208/O208)</f>
        <v xml:space="preserve"> </v>
      </c>
      <c r="Q208" s="87">
        <f>SUM(Q209:Q212)</f>
        <v>0</v>
      </c>
      <c r="S208" s="105"/>
    </row>
    <row r="209" spans="2:19" hidden="1">
      <c r="B209" s="82">
        <v>45411</v>
      </c>
      <c r="G209" s="5"/>
      <c r="H209" s="10"/>
      <c r="I209" s="5"/>
      <c r="K209" s="5"/>
      <c r="L209" s="10"/>
      <c r="M209" s="5"/>
      <c r="O209" s="5"/>
      <c r="P209" s="10"/>
      <c r="Q209" s="5"/>
      <c r="S209" s="105"/>
    </row>
    <row r="210" spans="2:19" hidden="1">
      <c r="B210" s="82">
        <v>45412</v>
      </c>
      <c r="G210" s="5"/>
      <c r="H210" s="10"/>
      <c r="I210" s="5"/>
      <c r="K210" s="5"/>
      <c r="L210" s="10"/>
      <c r="M210" s="5"/>
      <c r="O210" s="5"/>
      <c r="P210" s="10"/>
      <c r="Q210" s="5"/>
      <c r="S210" s="105"/>
    </row>
    <row r="211" spans="2:19" hidden="1">
      <c r="B211" s="82">
        <v>45414</v>
      </c>
      <c r="G211" s="5"/>
      <c r="H211" s="10"/>
      <c r="I211" s="5"/>
      <c r="K211" s="5"/>
      <c r="L211" s="10"/>
      <c r="M211" s="5"/>
      <c r="O211" s="5"/>
      <c r="P211" s="10"/>
      <c r="Q211" s="5"/>
      <c r="S211" s="105"/>
    </row>
    <row r="212" spans="2:19" hidden="1">
      <c r="B212" s="82">
        <v>45415</v>
      </c>
      <c r="G212" s="5"/>
      <c r="H212" s="10"/>
      <c r="I212" s="5"/>
      <c r="K212" s="5"/>
      <c r="L212" s="10"/>
      <c r="M212" s="5"/>
      <c r="O212" s="5"/>
      <c r="P212" s="10"/>
      <c r="Q212" s="5"/>
      <c r="S212" s="105"/>
    </row>
    <row r="213" spans="2:19" hidden="1">
      <c r="G213" s="5"/>
      <c r="H213" s="10"/>
      <c r="I213" s="5"/>
      <c r="K213" s="5"/>
      <c r="L213" s="10"/>
      <c r="M213" s="5"/>
      <c r="O213" s="5"/>
      <c r="P213" s="10"/>
      <c r="Q213" s="5"/>
      <c r="S213" s="105"/>
    </row>
    <row r="214" spans="2:19" hidden="1">
      <c r="B214" s="85" t="s">
        <v>0</v>
      </c>
      <c r="C214" s="86">
        <f>SUM(C215:C219)</f>
        <v>0</v>
      </c>
      <c r="D214" s="87" t="str">
        <f>IF(C214=0," ",E214/C214)</f>
        <v xml:space="preserve"> </v>
      </c>
      <c r="E214" s="87">
        <f>SUM(E215:E219)</f>
        <v>0</v>
      </c>
      <c r="G214" s="86">
        <f>SUM(G215:G219)</f>
        <v>0</v>
      </c>
      <c r="H214" s="87" t="str">
        <f>IF(G214=0," ",I214/G214)</f>
        <v xml:space="preserve"> </v>
      </c>
      <c r="I214" s="87">
        <f>SUM(I215:I219)</f>
        <v>0</v>
      </c>
      <c r="J214" s="88"/>
      <c r="K214" s="86">
        <f>SUM(K215:K219)</f>
        <v>0</v>
      </c>
      <c r="L214" s="87" t="str">
        <f>IF(K214=0," ",M214/K214)</f>
        <v xml:space="preserve"> </v>
      </c>
      <c r="M214" s="87">
        <f>SUM(M215:M219)</f>
        <v>0</v>
      </c>
      <c r="N214" s="88"/>
      <c r="O214" s="86">
        <f>SUM(O215:O219)</f>
        <v>0</v>
      </c>
      <c r="P214" s="87" t="str">
        <f>IF(O214=0," ",Q214/O214)</f>
        <v xml:space="preserve"> </v>
      </c>
      <c r="Q214" s="87">
        <f>SUM(Q215:Q219)</f>
        <v>0</v>
      </c>
      <c r="S214" s="105"/>
    </row>
    <row r="215" spans="2:19" hidden="1">
      <c r="B215" s="82">
        <v>45418</v>
      </c>
      <c r="G215" s="5"/>
      <c r="H215" s="10"/>
      <c r="I215" s="5"/>
      <c r="K215" s="5"/>
      <c r="L215" s="10"/>
      <c r="M215" s="5"/>
      <c r="O215" s="5"/>
      <c r="P215" s="10"/>
      <c r="Q215" s="5"/>
      <c r="S215" s="105"/>
    </row>
    <row r="216" spans="2:19" hidden="1">
      <c r="B216" s="82">
        <v>45419</v>
      </c>
      <c r="G216" s="5"/>
      <c r="H216" s="10"/>
      <c r="I216" s="5"/>
      <c r="K216" s="5"/>
      <c r="L216" s="10"/>
      <c r="M216" s="5"/>
      <c r="O216" s="5"/>
      <c r="P216" s="10"/>
      <c r="Q216" s="5"/>
      <c r="S216" s="105"/>
    </row>
    <row r="217" spans="2:19" hidden="1">
      <c r="B217" s="82">
        <v>45420</v>
      </c>
      <c r="G217" s="5"/>
      <c r="H217" s="10"/>
      <c r="I217" s="5"/>
      <c r="K217" s="5"/>
      <c r="L217" s="10"/>
      <c r="M217" s="5"/>
      <c r="O217" s="5"/>
      <c r="P217" s="10"/>
      <c r="Q217" s="5"/>
      <c r="S217" s="105"/>
    </row>
    <row r="218" spans="2:19" hidden="1">
      <c r="B218" s="82">
        <v>45421</v>
      </c>
      <c r="G218" s="5"/>
      <c r="H218" s="10"/>
      <c r="I218" s="5"/>
      <c r="K218" s="5"/>
      <c r="L218" s="10"/>
      <c r="M218" s="5"/>
      <c r="O218" s="5"/>
      <c r="P218" s="10"/>
      <c r="Q218" s="5"/>
      <c r="S218" s="105"/>
    </row>
    <row r="219" spans="2:19" hidden="1">
      <c r="B219" s="82">
        <v>45422</v>
      </c>
      <c r="G219" s="5"/>
      <c r="H219" s="10"/>
      <c r="I219" s="5"/>
      <c r="K219" s="5"/>
      <c r="L219" s="10"/>
      <c r="M219" s="5"/>
      <c r="O219" s="5"/>
      <c r="P219" s="10"/>
      <c r="Q219" s="5"/>
      <c r="S219" s="105"/>
    </row>
    <row r="220" spans="2:19" hidden="1">
      <c r="G220" s="5"/>
      <c r="H220" s="10"/>
      <c r="I220" s="5"/>
      <c r="K220" s="5"/>
      <c r="L220" s="10"/>
      <c r="M220" s="5"/>
      <c r="O220" s="5"/>
      <c r="P220" s="10"/>
      <c r="Q220" s="5"/>
      <c r="S220" s="105"/>
    </row>
    <row r="221" spans="2:19" hidden="1">
      <c r="B221" s="85" t="s">
        <v>0</v>
      </c>
      <c r="C221" s="86">
        <f>SUM(C222:C226)</f>
        <v>0</v>
      </c>
      <c r="D221" s="87" t="str">
        <f>IF(C221=0," ",E221/C221)</f>
        <v xml:space="preserve"> </v>
      </c>
      <c r="E221" s="87">
        <f>SUM(E222:E226)</f>
        <v>0</v>
      </c>
      <c r="G221" s="86">
        <f>SUM(G222:G226)</f>
        <v>0</v>
      </c>
      <c r="H221" s="87" t="str">
        <f>IF(G221=0," ",I221/G221)</f>
        <v xml:space="preserve"> </v>
      </c>
      <c r="I221" s="87">
        <f>SUM(I222:I226)</f>
        <v>0</v>
      </c>
      <c r="J221" s="88"/>
      <c r="K221" s="86">
        <f>SUM(K222:K226)</f>
        <v>0</v>
      </c>
      <c r="L221" s="87" t="str">
        <f>IF(K221=0," ",M221/K221)</f>
        <v xml:space="preserve"> </v>
      </c>
      <c r="M221" s="87">
        <f>SUM(M222:M226)</f>
        <v>0</v>
      </c>
      <c r="N221" s="88"/>
      <c r="O221" s="86">
        <f>SUM(O222:O226)</f>
        <v>0</v>
      </c>
      <c r="P221" s="87" t="str">
        <f>IF(O221=0," ",Q221/O221)</f>
        <v xml:space="preserve"> </v>
      </c>
      <c r="Q221" s="87">
        <f>SUM(Q222:Q226)</f>
        <v>0</v>
      </c>
      <c r="S221" s="105"/>
    </row>
    <row r="222" spans="2:19" hidden="1">
      <c r="B222" s="82">
        <v>45425</v>
      </c>
      <c r="G222" s="5"/>
      <c r="H222" s="10"/>
      <c r="I222" s="5"/>
      <c r="K222" s="5"/>
      <c r="L222" s="10"/>
      <c r="M222" s="5"/>
      <c r="O222" s="5"/>
      <c r="P222" s="10"/>
      <c r="Q222" s="5"/>
      <c r="S222" s="105"/>
    </row>
    <row r="223" spans="2:19" hidden="1">
      <c r="B223" s="82">
        <v>45426</v>
      </c>
      <c r="G223" s="5"/>
      <c r="H223" s="10"/>
      <c r="I223" s="5"/>
      <c r="K223" s="5"/>
      <c r="L223" s="10"/>
      <c r="M223" s="5"/>
      <c r="O223" s="5"/>
      <c r="P223" s="10"/>
      <c r="Q223" s="5"/>
      <c r="S223" s="105"/>
    </row>
    <row r="224" spans="2:19" hidden="1">
      <c r="B224" s="82">
        <v>45427</v>
      </c>
      <c r="G224" s="5"/>
      <c r="H224" s="10"/>
      <c r="I224" s="5"/>
      <c r="K224" s="5"/>
      <c r="L224" s="10"/>
      <c r="M224" s="5"/>
      <c r="O224" s="5"/>
      <c r="P224" s="10"/>
      <c r="Q224" s="5"/>
      <c r="S224" s="105"/>
    </row>
    <row r="225" spans="2:19" hidden="1">
      <c r="B225" s="82">
        <v>45428</v>
      </c>
      <c r="G225" s="5"/>
      <c r="H225" s="10"/>
      <c r="I225" s="5"/>
      <c r="K225" s="5"/>
      <c r="L225" s="10"/>
      <c r="M225" s="5"/>
      <c r="O225" s="5"/>
      <c r="P225" s="10"/>
      <c r="Q225" s="5"/>
      <c r="S225" s="105"/>
    </row>
    <row r="226" spans="2:19" hidden="1">
      <c r="B226" s="82">
        <v>45429</v>
      </c>
      <c r="G226" s="5"/>
      <c r="H226" s="10"/>
      <c r="I226" s="5"/>
      <c r="K226" s="5"/>
      <c r="L226" s="10"/>
      <c r="M226" s="5"/>
      <c r="O226" s="5"/>
      <c r="P226" s="10"/>
      <c r="Q226" s="5"/>
      <c r="S226" s="105"/>
    </row>
    <row r="227" spans="2:19" hidden="1">
      <c r="G227" s="5"/>
      <c r="H227" s="10"/>
      <c r="I227" s="5"/>
      <c r="K227" s="5"/>
      <c r="L227" s="10"/>
      <c r="M227" s="5"/>
      <c r="O227" s="5"/>
      <c r="P227" s="10"/>
      <c r="Q227" s="5"/>
      <c r="S227" s="105"/>
    </row>
    <row r="228" spans="2:19" hidden="1">
      <c r="B228" s="85" t="s">
        <v>0</v>
      </c>
      <c r="C228" s="86">
        <f>SUM(C229:C233)</f>
        <v>0</v>
      </c>
      <c r="D228" s="87" t="str">
        <f>IF(C228=0," ",E228/C228)</f>
        <v xml:space="preserve"> </v>
      </c>
      <c r="E228" s="87">
        <f>SUM(E229:E233)</f>
        <v>0</v>
      </c>
      <c r="G228" s="86">
        <f>SUM(G229:G233)</f>
        <v>0</v>
      </c>
      <c r="H228" s="87" t="str">
        <f>IF(G228=0," ",I228/G228)</f>
        <v xml:space="preserve"> </v>
      </c>
      <c r="I228" s="87">
        <f>SUM(I229:I233)</f>
        <v>0</v>
      </c>
      <c r="J228" s="88"/>
      <c r="K228" s="86">
        <f>SUM(K229:K233)</f>
        <v>0</v>
      </c>
      <c r="L228" s="87" t="str">
        <f>IF(K228=0," ",M228/K228)</f>
        <v xml:space="preserve"> </v>
      </c>
      <c r="M228" s="87">
        <f>SUM(M229:M233)</f>
        <v>0</v>
      </c>
      <c r="N228" s="88"/>
      <c r="O228" s="86">
        <f>SUM(O229:O233)</f>
        <v>0</v>
      </c>
      <c r="P228" s="87" t="str">
        <f>IF(O228=0," ",Q228/O228)</f>
        <v xml:space="preserve"> </v>
      </c>
      <c r="Q228" s="87">
        <f>SUM(Q229:Q233)</f>
        <v>0</v>
      </c>
      <c r="S228" s="105"/>
    </row>
    <row r="229" spans="2:19" hidden="1">
      <c r="B229" s="82">
        <v>45432</v>
      </c>
      <c r="G229" s="5"/>
      <c r="H229" s="10"/>
      <c r="I229" s="5"/>
      <c r="K229" s="5"/>
      <c r="L229" s="10"/>
      <c r="M229" s="5"/>
      <c r="O229" s="5"/>
      <c r="P229" s="10"/>
      <c r="Q229" s="5"/>
      <c r="S229" s="105"/>
    </row>
    <row r="230" spans="2:19" hidden="1">
      <c r="B230" s="82">
        <v>45433</v>
      </c>
      <c r="G230" s="5"/>
      <c r="H230" s="10"/>
      <c r="I230" s="5"/>
      <c r="K230" s="5"/>
      <c r="L230" s="10"/>
      <c r="M230" s="5"/>
      <c r="O230" s="5"/>
      <c r="P230" s="10"/>
      <c r="Q230" s="5"/>
      <c r="S230" s="105"/>
    </row>
    <row r="231" spans="2:19" hidden="1">
      <c r="B231" s="82">
        <v>45434</v>
      </c>
      <c r="G231" s="5"/>
      <c r="H231" s="10"/>
      <c r="I231" s="5"/>
      <c r="K231" s="5"/>
      <c r="L231" s="10"/>
      <c r="M231" s="5"/>
      <c r="O231" s="5"/>
      <c r="P231" s="10"/>
      <c r="Q231" s="5"/>
      <c r="S231" s="105"/>
    </row>
    <row r="232" spans="2:19" hidden="1">
      <c r="B232" s="82">
        <v>45435</v>
      </c>
      <c r="G232" s="5"/>
      <c r="H232" s="10"/>
      <c r="I232" s="5"/>
      <c r="K232" s="5"/>
      <c r="L232" s="10"/>
      <c r="M232" s="5"/>
      <c r="O232" s="5"/>
      <c r="P232" s="10"/>
      <c r="Q232" s="5"/>
      <c r="S232" s="105"/>
    </row>
    <row r="233" spans="2:19" hidden="1">
      <c r="B233" s="82">
        <v>45436</v>
      </c>
      <c r="G233" s="5"/>
      <c r="H233" s="10"/>
      <c r="I233" s="5"/>
      <c r="K233" s="5"/>
      <c r="L233" s="10"/>
      <c r="M233" s="5"/>
      <c r="O233" s="5"/>
      <c r="P233" s="10"/>
      <c r="Q233" s="5"/>
      <c r="S233" s="105"/>
    </row>
    <row r="234" spans="2:19" hidden="1">
      <c r="G234" s="5"/>
      <c r="H234" s="10"/>
      <c r="I234" s="5"/>
      <c r="K234" s="5"/>
      <c r="L234" s="10"/>
      <c r="M234" s="5"/>
      <c r="O234" s="5"/>
      <c r="P234" s="10"/>
      <c r="Q234" s="5"/>
      <c r="S234" s="105"/>
    </row>
    <row r="235" spans="2:19" hidden="1">
      <c r="B235" s="85" t="s">
        <v>0</v>
      </c>
      <c r="C235" s="86">
        <f>SUM(C236:C240)</f>
        <v>0</v>
      </c>
      <c r="D235" s="87" t="str">
        <f>IF(C235=0," ",E235/C235)</f>
        <v xml:space="preserve"> </v>
      </c>
      <c r="E235" s="87">
        <f>SUM(E236:E240)</f>
        <v>0</v>
      </c>
      <c r="G235" s="86">
        <f>SUM(G236:G240)</f>
        <v>0</v>
      </c>
      <c r="H235" s="87" t="str">
        <f>IF(G235=0," ",I235/G235)</f>
        <v xml:space="preserve"> </v>
      </c>
      <c r="I235" s="87">
        <f>SUM(I236:I240)</f>
        <v>0</v>
      </c>
      <c r="J235" s="88"/>
      <c r="K235" s="86">
        <f>SUM(K236:K240)</f>
        <v>0</v>
      </c>
      <c r="L235" s="87" t="str">
        <f>IF(K235=0," ",M235/K235)</f>
        <v xml:space="preserve"> </v>
      </c>
      <c r="M235" s="87">
        <f>SUM(M236:M240)</f>
        <v>0</v>
      </c>
      <c r="N235" s="88"/>
      <c r="O235" s="86">
        <f>SUM(O236:O240)</f>
        <v>0</v>
      </c>
      <c r="P235" s="87" t="str">
        <f>IF(O235=0," ",Q235/O235)</f>
        <v xml:space="preserve"> </v>
      </c>
      <c r="Q235" s="87">
        <f>SUM(Q236:Q240)</f>
        <v>0</v>
      </c>
      <c r="S235" s="105"/>
    </row>
    <row r="236" spans="2:19" hidden="1">
      <c r="B236" s="82">
        <v>45439</v>
      </c>
      <c r="G236" s="5"/>
      <c r="H236" s="10"/>
      <c r="I236" s="5"/>
      <c r="K236" s="5"/>
      <c r="L236" s="10"/>
      <c r="M236" s="5"/>
      <c r="O236" s="5"/>
      <c r="P236" s="10"/>
      <c r="Q236" s="5"/>
      <c r="S236" s="105"/>
    </row>
    <row r="237" spans="2:19" hidden="1">
      <c r="B237" s="82">
        <v>45440</v>
      </c>
      <c r="G237" s="5"/>
      <c r="H237" s="10"/>
      <c r="I237" s="5"/>
      <c r="K237" s="5"/>
      <c r="L237" s="10"/>
      <c r="M237" s="5"/>
      <c r="O237" s="5"/>
      <c r="P237" s="10"/>
      <c r="Q237" s="5"/>
      <c r="S237" s="105"/>
    </row>
    <row r="238" spans="2:19" hidden="1">
      <c r="B238" s="82">
        <v>45441</v>
      </c>
      <c r="G238" s="5"/>
      <c r="H238" s="10"/>
      <c r="I238" s="5"/>
      <c r="K238" s="5"/>
      <c r="L238" s="10"/>
      <c r="M238" s="5"/>
      <c r="O238" s="5"/>
      <c r="P238" s="10"/>
      <c r="Q238" s="5"/>
      <c r="S238" s="105"/>
    </row>
    <row r="239" spans="2:19" hidden="1">
      <c r="B239" s="82">
        <v>45442</v>
      </c>
      <c r="G239" s="5"/>
      <c r="H239" s="10"/>
      <c r="I239" s="5"/>
      <c r="K239" s="5"/>
      <c r="L239" s="10"/>
      <c r="M239" s="5"/>
      <c r="O239" s="5"/>
      <c r="P239" s="10"/>
      <c r="Q239" s="5"/>
      <c r="S239" s="105"/>
    </row>
    <row r="240" spans="2:19" hidden="1">
      <c r="B240" s="82">
        <v>45443</v>
      </c>
      <c r="G240" s="5"/>
      <c r="H240" s="10"/>
      <c r="I240" s="5"/>
      <c r="K240" s="5"/>
      <c r="L240" s="10"/>
      <c r="M240" s="5"/>
      <c r="O240" s="5"/>
      <c r="P240" s="10"/>
      <c r="Q240" s="5"/>
      <c r="S240" s="105"/>
    </row>
    <row r="241" spans="2:19" hidden="1">
      <c r="G241" s="5"/>
      <c r="H241" s="10"/>
      <c r="I241" s="5"/>
      <c r="K241" s="5"/>
      <c r="L241" s="10"/>
      <c r="M241" s="5"/>
      <c r="O241" s="5"/>
      <c r="P241" s="10"/>
      <c r="Q241" s="5"/>
      <c r="S241" s="105"/>
    </row>
    <row r="242" spans="2:19" hidden="1">
      <c r="B242" s="85" t="s">
        <v>0</v>
      </c>
      <c r="C242" s="86">
        <f>SUM(C243:C247)</f>
        <v>0</v>
      </c>
      <c r="D242" s="87" t="str">
        <f>IF(C242=0," ",E242/C242)</f>
        <v xml:space="preserve"> </v>
      </c>
      <c r="E242" s="87">
        <f>SUM(E243:E247)</f>
        <v>0</v>
      </c>
      <c r="G242" s="86">
        <f>SUM(G243:G247)</f>
        <v>0</v>
      </c>
      <c r="H242" s="87" t="str">
        <f>IF(G242=0," ",I242/G242)</f>
        <v xml:space="preserve"> </v>
      </c>
      <c r="I242" s="87">
        <f>SUM(I243:I247)</f>
        <v>0</v>
      </c>
      <c r="J242" s="88"/>
      <c r="K242" s="86">
        <f>SUM(K243:K247)</f>
        <v>0</v>
      </c>
      <c r="L242" s="87" t="str">
        <f>IF(K242=0," ",M242/K242)</f>
        <v xml:space="preserve"> </v>
      </c>
      <c r="M242" s="87">
        <f>SUM(M243:M247)</f>
        <v>0</v>
      </c>
      <c r="N242" s="88"/>
      <c r="O242" s="86">
        <f>SUM(O243:O247)</f>
        <v>0</v>
      </c>
      <c r="P242" s="87" t="str">
        <f>IF(O242=0," ",Q242/O242)</f>
        <v xml:space="preserve"> </v>
      </c>
      <c r="Q242" s="87">
        <f>SUM(Q243:Q247)</f>
        <v>0</v>
      </c>
      <c r="S242" s="105"/>
    </row>
    <row r="243" spans="2:19" hidden="1">
      <c r="B243" s="82">
        <v>45446</v>
      </c>
      <c r="G243" s="5"/>
      <c r="H243" s="10"/>
      <c r="I243" s="5"/>
      <c r="K243" s="5"/>
      <c r="L243" s="10"/>
      <c r="M243" s="5"/>
      <c r="O243" s="5"/>
      <c r="P243" s="10"/>
      <c r="Q243" s="5"/>
      <c r="S243" s="105"/>
    </row>
    <row r="244" spans="2:19" hidden="1">
      <c r="B244" s="82">
        <v>45447</v>
      </c>
      <c r="G244" s="5"/>
      <c r="H244" s="10"/>
      <c r="I244" s="5"/>
      <c r="K244" s="5"/>
      <c r="L244" s="10"/>
      <c r="M244" s="5"/>
      <c r="O244" s="5"/>
      <c r="P244" s="10"/>
      <c r="Q244" s="5"/>
      <c r="S244" s="105"/>
    </row>
    <row r="245" spans="2:19" hidden="1">
      <c r="B245" s="82">
        <v>45448</v>
      </c>
      <c r="G245" s="5"/>
      <c r="H245" s="10"/>
      <c r="I245" s="5"/>
      <c r="K245" s="5"/>
      <c r="L245" s="10"/>
      <c r="M245" s="5"/>
      <c r="O245" s="5"/>
      <c r="P245" s="10"/>
      <c r="Q245" s="5"/>
      <c r="S245" s="105"/>
    </row>
    <row r="246" spans="2:19" hidden="1">
      <c r="B246" s="82">
        <v>45449</v>
      </c>
      <c r="G246" s="5"/>
      <c r="H246" s="10"/>
      <c r="I246" s="5"/>
      <c r="K246" s="5"/>
      <c r="L246" s="10"/>
      <c r="M246" s="5"/>
      <c r="O246" s="5"/>
      <c r="P246" s="10"/>
      <c r="Q246" s="5"/>
      <c r="S246" s="105"/>
    </row>
    <row r="247" spans="2:19" hidden="1">
      <c r="B247" s="82">
        <v>45450</v>
      </c>
      <c r="G247" s="5"/>
      <c r="H247" s="10"/>
      <c r="I247" s="5"/>
      <c r="K247" s="5"/>
      <c r="L247" s="10"/>
      <c r="M247" s="5"/>
      <c r="O247" s="5"/>
      <c r="P247" s="10"/>
      <c r="Q247" s="5"/>
      <c r="S247" s="105"/>
    </row>
    <row r="248" spans="2:19" hidden="1">
      <c r="G248" s="5"/>
      <c r="H248" s="10"/>
      <c r="I248" s="5"/>
      <c r="K248" s="5"/>
      <c r="L248" s="10"/>
      <c r="M248" s="5"/>
      <c r="O248" s="5"/>
      <c r="P248" s="10"/>
      <c r="Q248" s="5"/>
      <c r="S248" s="105"/>
    </row>
    <row r="249" spans="2:19" hidden="1">
      <c r="B249" s="85" t="s">
        <v>0</v>
      </c>
      <c r="C249" s="86">
        <f>SUM(C250:C254)</f>
        <v>0</v>
      </c>
      <c r="D249" s="87" t="str">
        <f>IF(C249=0," ",E249/C249)</f>
        <v xml:space="preserve"> </v>
      </c>
      <c r="E249" s="87">
        <f>SUM(E250:E254)</f>
        <v>0</v>
      </c>
      <c r="G249" s="86">
        <f>SUM(G250:G254)</f>
        <v>0</v>
      </c>
      <c r="H249" s="87" t="str">
        <f>IF(G249=0," ",I249/G249)</f>
        <v xml:space="preserve"> </v>
      </c>
      <c r="I249" s="87">
        <f>SUM(I250:I254)</f>
        <v>0</v>
      </c>
      <c r="J249" s="88"/>
      <c r="K249" s="86">
        <f>SUM(K250:K254)</f>
        <v>0</v>
      </c>
      <c r="L249" s="87" t="str">
        <f>IF(K249=0," ",M249/K249)</f>
        <v xml:space="preserve"> </v>
      </c>
      <c r="M249" s="87">
        <f>SUM(M250:M254)</f>
        <v>0</v>
      </c>
      <c r="N249" s="88"/>
      <c r="O249" s="86">
        <f>SUM(O250:O254)</f>
        <v>0</v>
      </c>
      <c r="P249" s="87" t="str">
        <f>IF(O249=0," ",Q249/O249)</f>
        <v xml:space="preserve"> </v>
      </c>
      <c r="Q249" s="87">
        <f>SUM(Q250:Q254)</f>
        <v>0</v>
      </c>
      <c r="S249" s="105"/>
    </row>
    <row r="250" spans="2:19" hidden="1">
      <c r="B250" s="82">
        <v>45453</v>
      </c>
      <c r="G250" s="5"/>
      <c r="H250" s="10"/>
      <c r="I250" s="5"/>
      <c r="K250" s="5"/>
      <c r="L250" s="10"/>
      <c r="M250" s="5"/>
      <c r="O250" s="5"/>
      <c r="P250" s="10"/>
      <c r="Q250" s="5"/>
      <c r="S250" s="105"/>
    </row>
    <row r="251" spans="2:19" hidden="1">
      <c r="B251" s="82">
        <v>45454</v>
      </c>
      <c r="G251" s="5"/>
      <c r="H251" s="10"/>
      <c r="I251" s="5"/>
      <c r="K251" s="5"/>
      <c r="L251" s="10"/>
      <c r="M251" s="5"/>
      <c r="O251" s="5"/>
      <c r="P251" s="10"/>
      <c r="Q251" s="5"/>
      <c r="S251" s="105"/>
    </row>
    <row r="252" spans="2:19" hidden="1">
      <c r="B252" s="82">
        <v>45455</v>
      </c>
      <c r="G252" s="5"/>
      <c r="H252" s="10"/>
      <c r="I252" s="5"/>
      <c r="K252" s="5"/>
      <c r="L252" s="10"/>
      <c r="M252" s="5"/>
      <c r="O252" s="5"/>
      <c r="P252" s="10"/>
      <c r="Q252" s="5"/>
      <c r="S252" s="105"/>
    </row>
    <row r="253" spans="2:19" hidden="1">
      <c r="B253" s="82">
        <v>45456</v>
      </c>
      <c r="G253" s="5"/>
      <c r="H253" s="10"/>
      <c r="I253" s="5"/>
      <c r="K253" s="5"/>
      <c r="L253" s="10"/>
      <c r="M253" s="5"/>
      <c r="O253" s="5"/>
      <c r="P253" s="10"/>
      <c r="Q253" s="5"/>
      <c r="S253" s="105"/>
    </row>
    <row r="254" spans="2:19" hidden="1">
      <c r="B254" s="82">
        <v>45457</v>
      </c>
      <c r="G254" s="5"/>
      <c r="H254" s="10"/>
      <c r="I254" s="5"/>
      <c r="K254" s="5"/>
      <c r="L254" s="10"/>
      <c r="M254" s="5"/>
      <c r="O254" s="5"/>
      <c r="P254" s="10"/>
      <c r="Q254" s="5"/>
      <c r="S254" s="105"/>
    </row>
    <row r="255" spans="2:19" hidden="1">
      <c r="G255" s="5"/>
      <c r="H255" s="10"/>
      <c r="I255" s="5"/>
      <c r="K255" s="5"/>
      <c r="L255" s="10"/>
      <c r="M255" s="5"/>
      <c r="O255" s="5"/>
      <c r="P255" s="10"/>
      <c r="Q255" s="5"/>
      <c r="S255" s="105"/>
    </row>
    <row r="256" spans="2:19" hidden="1">
      <c r="B256" s="85" t="s">
        <v>0</v>
      </c>
      <c r="C256" s="86">
        <f>SUM(C257:C261)</f>
        <v>0</v>
      </c>
      <c r="D256" s="87" t="str">
        <f>IF(C256=0," ",E256/C256)</f>
        <v xml:space="preserve"> </v>
      </c>
      <c r="E256" s="87">
        <f>SUM(E257:E261)</f>
        <v>0</v>
      </c>
      <c r="G256" s="86">
        <f>SUM(G257:G261)</f>
        <v>0</v>
      </c>
      <c r="H256" s="87" t="str">
        <f>IF(G256=0," ",I256/G256)</f>
        <v xml:space="preserve"> </v>
      </c>
      <c r="I256" s="87">
        <f>SUM(I257:I261)</f>
        <v>0</v>
      </c>
      <c r="J256" s="88"/>
      <c r="K256" s="86">
        <f>SUM(K257:K261)</f>
        <v>0</v>
      </c>
      <c r="L256" s="87" t="str">
        <f>IF(K256=0," ",M256/K256)</f>
        <v xml:space="preserve"> </v>
      </c>
      <c r="M256" s="87">
        <f>SUM(M257:M261)</f>
        <v>0</v>
      </c>
      <c r="N256" s="88"/>
      <c r="O256" s="86">
        <f>SUM(O257:O261)</f>
        <v>0</v>
      </c>
      <c r="P256" s="87" t="str">
        <f>IF(O256=0," ",Q256/O256)</f>
        <v xml:space="preserve"> </v>
      </c>
      <c r="Q256" s="87">
        <f>SUM(Q257:Q261)</f>
        <v>0</v>
      </c>
      <c r="S256" s="105"/>
    </row>
    <row r="257" spans="2:19" hidden="1">
      <c r="B257" s="82">
        <v>45460</v>
      </c>
      <c r="G257" s="5"/>
      <c r="H257" s="10"/>
      <c r="I257" s="5"/>
      <c r="K257" s="5"/>
      <c r="L257" s="10"/>
      <c r="M257" s="5"/>
      <c r="O257" s="5"/>
      <c r="P257" s="10"/>
      <c r="Q257" s="5"/>
      <c r="S257" s="105"/>
    </row>
    <row r="258" spans="2:19" hidden="1">
      <c r="B258" s="82">
        <v>45461</v>
      </c>
      <c r="G258" s="5"/>
      <c r="H258" s="10"/>
      <c r="I258" s="5"/>
      <c r="K258" s="5"/>
      <c r="L258" s="10"/>
      <c r="M258" s="5"/>
      <c r="O258" s="5"/>
      <c r="P258" s="10"/>
      <c r="Q258" s="5"/>
      <c r="S258" s="105"/>
    </row>
    <row r="259" spans="2:19" hidden="1">
      <c r="B259" s="82">
        <v>45462</v>
      </c>
      <c r="G259" s="5"/>
      <c r="H259" s="10"/>
      <c r="I259" s="5"/>
      <c r="K259" s="5"/>
      <c r="L259" s="10"/>
      <c r="M259" s="5"/>
      <c r="O259" s="5"/>
      <c r="P259" s="10"/>
      <c r="Q259" s="5"/>
      <c r="S259" s="105"/>
    </row>
    <row r="260" spans="2:19" hidden="1">
      <c r="B260" s="82">
        <v>45463</v>
      </c>
      <c r="G260" s="5"/>
      <c r="H260" s="10"/>
      <c r="I260" s="5"/>
      <c r="K260" s="5"/>
      <c r="L260" s="10"/>
      <c r="M260" s="5"/>
      <c r="O260" s="5"/>
      <c r="P260" s="10"/>
      <c r="Q260" s="5"/>
      <c r="S260" s="105"/>
    </row>
    <row r="261" spans="2:19" hidden="1">
      <c r="B261" s="82">
        <v>45464</v>
      </c>
      <c r="G261" s="5"/>
      <c r="H261" s="10"/>
      <c r="I261" s="5"/>
      <c r="K261" s="5"/>
      <c r="L261" s="10"/>
      <c r="M261" s="5"/>
      <c r="O261" s="5"/>
      <c r="P261" s="10"/>
      <c r="Q261" s="5"/>
      <c r="S261" s="105"/>
    </row>
    <row r="262" spans="2:19" hidden="1">
      <c r="G262" s="5"/>
      <c r="H262" s="10"/>
      <c r="I262" s="5"/>
      <c r="K262" s="5"/>
      <c r="L262" s="10"/>
      <c r="M262" s="5"/>
      <c r="O262" s="5"/>
      <c r="P262" s="10"/>
      <c r="Q262" s="5"/>
      <c r="S262" s="105"/>
    </row>
    <row r="263" spans="2:19" hidden="1">
      <c r="B263" s="85" t="s">
        <v>0</v>
      </c>
      <c r="C263" s="86">
        <f>SUM(C264:C268)</f>
        <v>0</v>
      </c>
      <c r="D263" s="87" t="str">
        <f>IF(C263=0," ",E263/C263)</f>
        <v xml:space="preserve"> </v>
      </c>
      <c r="E263" s="87">
        <f>SUM(E264:E268)</f>
        <v>0</v>
      </c>
      <c r="G263" s="86">
        <f>SUM(G264:G268)</f>
        <v>0</v>
      </c>
      <c r="H263" s="87" t="str">
        <f>IF(G263=0," ",I263/G263)</f>
        <v xml:space="preserve"> </v>
      </c>
      <c r="I263" s="87">
        <f>SUM(I264:I268)</f>
        <v>0</v>
      </c>
      <c r="J263" s="88"/>
      <c r="K263" s="86">
        <f>SUM(K264:K268)</f>
        <v>0</v>
      </c>
      <c r="L263" s="87" t="str">
        <f>IF(K263=0," ",M263/K263)</f>
        <v xml:space="preserve"> </v>
      </c>
      <c r="M263" s="87">
        <f>SUM(M264:M268)</f>
        <v>0</v>
      </c>
      <c r="N263" s="88"/>
      <c r="O263" s="86">
        <f>SUM(O264:O268)</f>
        <v>0</v>
      </c>
      <c r="P263" s="87" t="str">
        <f>IF(O263=0," ",Q263/O263)</f>
        <v xml:space="preserve"> </v>
      </c>
      <c r="Q263" s="87">
        <f>SUM(Q264:Q268)</f>
        <v>0</v>
      </c>
      <c r="S263" s="105"/>
    </row>
    <row r="264" spans="2:19" hidden="1">
      <c r="B264" s="82">
        <v>45467</v>
      </c>
      <c r="G264" s="5"/>
      <c r="H264" s="10"/>
      <c r="I264" s="5"/>
      <c r="K264" s="5"/>
      <c r="L264" s="10"/>
      <c r="M264" s="5"/>
      <c r="O264" s="5"/>
      <c r="P264" s="10"/>
      <c r="Q264" s="5"/>
      <c r="S264" s="105"/>
    </row>
    <row r="265" spans="2:19" hidden="1">
      <c r="B265" s="82">
        <v>45468</v>
      </c>
      <c r="G265" s="5"/>
      <c r="H265" s="10"/>
      <c r="I265" s="5"/>
      <c r="K265" s="5"/>
      <c r="L265" s="10"/>
      <c r="M265" s="5"/>
      <c r="O265" s="5"/>
      <c r="P265" s="10"/>
      <c r="Q265" s="5"/>
      <c r="S265" s="105"/>
    </row>
    <row r="266" spans="2:19" hidden="1">
      <c r="B266" s="82">
        <v>45469</v>
      </c>
      <c r="G266" s="5"/>
      <c r="H266" s="10"/>
      <c r="I266" s="5"/>
      <c r="K266" s="5"/>
      <c r="L266" s="10"/>
      <c r="M266" s="5"/>
      <c r="O266" s="5"/>
      <c r="P266" s="10"/>
      <c r="Q266" s="5"/>
      <c r="S266" s="105"/>
    </row>
    <row r="267" spans="2:19" hidden="1">
      <c r="B267" s="82">
        <v>45470</v>
      </c>
      <c r="G267" s="5"/>
      <c r="H267" s="10"/>
      <c r="I267" s="5"/>
      <c r="K267" s="5"/>
      <c r="L267" s="10"/>
      <c r="M267" s="5"/>
      <c r="O267" s="5"/>
      <c r="P267" s="10"/>
      <c r="Q267" s="5"/>
      <c r="S267" s="105"/>
    </row>
    <row r="268" spans="2:19" hidden="1">
      <c r="B268" s="82">
        <v>45471</v>
      </c>
      <c r="G268" s="5"/>
      <c r="H268" s="10"/>
      <c r="I268" s="5"/>
      <c r="K268" s="5"/>
      <c r="L268" s="10"/>
      <c r="M268" s="5"/>
      <c r="O268" s="5"/>
      <c r="P268" s="10"/>
      <c r="Q268" s="5"/>
      <c r="S268" s="105"/>
    </row>
    <row r="269" spans="2:19" hidden="1">
      <c r="G269" s="5"/>
      <c r="H269" s="10"/>
      <c r="I269" s="5"/>
      <c r="K269" s="5"/>
      <c r="L269" s="10"/>
      <c r="M269" s="5"/>
      <c r="O269" s="5"/>
      <c r="P269" s="10"/>
      <c r="Q269" s="5"/>
      <c r="S269" s="105"/>
    </row>
    <row r="270" spans="2:19" hidden="1">
      <c r="B270" s="85" t="s">
        <v>0</v>
      </c>
      <c r="C270" s="86">
        <f>SUM(C271:C275)</f>
        <v>0</v>
      </c>
      <c r="D270" s="87" t="str">
        <f>IF(C270=0," ",E270/C270)</f>
        <v xml:space="preserve"> </v>
      </c>
      <c r="E270" s="87">
        <f>SUM(E271:E275)</f>
        <v>0</v>
      </c>
      <c r="G270" s="86">
        <f>SUM(G271:G275)</f>
        <v>0</v>
      </c>
      <c r="H270" s="87" t="str">
        <f>IF(G270=0," ",I270/G270)</f>
        <v xml:space="preserve"> </v>
      </c>
      <c r="I270" s="87">
        <f>SUM(I271:I275)</f>
        <v>0</v>
      </c>
      <c r="J270" s="88"/>
      <c r="K270" s="86">
        <f>SUM(K271:K275)</f>
        <v>0</v>
      </c>
      <c r="L270" s="87" t="str">
        <f>IF(K270=0," ",M270/K270)</f>
        <v xml:space="preserve"> </v>
      </c>
      <c r="M270" s="87">
        <f>SUM(M271:M275)</f>
        <v>0</v>
      </c>
      <c r="N270" s="88"/>
      <c r="O270" s="86">
        <f>SUM(O271:O275)</f>
        <v>0</v>
      </c>
      <c r="P270" s="87" t="str">
        <f>IF(O270=0," ",Q270/O270)</f>
        <v xml:space="preserve"> </v>
      </c>
      <c r="Q270" s="87">
        <f>SUM(Q271:Q275)</f>
        <v>0</v>
      </c>
      <c r="S270" s="105"/>
    </row>
    <row r="271" spans="2:19" hidden="1">
      <c r="B271" s="82">
        <v>45474</v>
      </c>
      <c r="G271" s="5"/>
      <c r="H271" s="10"/>
      <c r="I271" s="5"/>
      <c r="K271" s="5"/>
      <c r="L271" s="10"/>
      <c r="M271" s="5"/>
      <c r="O271" s="5"/>
      <c r="P271" s="10"/>
      <c r="Q271" s="5"/>
      <c r="S271" s="105"/>
    </row>
    <row r="272" spans="2:19" hidden="1">
      <c r="B272" s="82">
        <v>45475</v>
      </c>
      <c r="G272" s="5"/>
      <c r="H272" s="10"/>
      <c r="I272" s="5"/>
      <c r="K272" s="5"/>
      <c r="L272" s="10"/>
      <c r="M272" s="5"/>
      <c r="O272" s="5"/>
      <c r="P272" s="10"/>
      <c r="Q272" s="5"/>
      <c r="S272" s="105"/>
    </row>
    <row r="273" spans="2:19" hidden="1">
      <c r="B273" s="82">
        <v>45476</v>
      </c>
      <c r="G273" s="5"/>
      <c r="H273" s="10"/>
      <c r="I273" s="5"/>
      <c r="K273" s="5"/>
      <c r="L273" s="10"/>
      <c r="M273" s="5"/>
      <c r="O273" s="5"/>
      <c r="P273" s="10"/>
      <c r="Q273" s="5"/>
      <c r="S273" s="105"/>
    </row>
    <row r="274" spans="2:19" hidden="1">
      <c r="B274" s="82">
        <v>45477</v>
      </c>
      <c r="G274" s="5"/>
      <c r="H274" s="10"/>
      <c r="I274" s="5"/>
      <c r="K274" s="5"/>
      <c r="L274" s="10"/>
      <c r="M274" s="5"/>
      <c r="O274" s="5"/>
      <c r="P274" s="10"/>
      <c r="Q274" s="5"/>
      <c r="S274" s="105"/>
    </row>
    <row r="275" spans="2:19" hidden="1">
      <c r="B275" s="82">
        <v>45478</v>
      </c>
      <c r="G275" s="5"/>
      <c r="H275" s="10"/>
      <c r="I275" s="5"/>
      <c r="K275" s="5"/>
      <c r="L275" s="10"/>
      <c r="M275" s="5"/>
      <c r="O275" s="5"/>
      <c r="P275" s="10"/>
      <c r="Q275" s="5"/>
      <c r="S275" s="105"/>
    </row>
    <row r="276" spans="2:19" hidden="1">
      <c r="G276" s="5"/>
      <c r="H276" s="10"/>
      <c r="I276" s="5"/>
      <c r="K276" s="5"/>
      <c r="L276" s="10"/>
      <c r="M276" s="5"/>
      <c r="O276" s="5"/>
      <c r="P276" s="10"/>
      <c r="Q276" s="5"/>
      <c r="S276" s="105"/>
    </row>
    <row r="277" spans="2:19" hidden="1">
      <c r="B277" s="85" t="s">
        <v>0</v>
      </c>
      <c r="C277" s="86">
        <f>SUM(C278:C282)</f>
        <v>0</v>
      </c>
      <c r="D277" s="87" t="str">
        <f>IF(C277=0," ",E277/C277)</f>
        <v xml:space="preserve"> </v>
      </c>
      <c r="E277" s="87">
        <f>SUM(E278:E282)</f>
        <v>0</v>
      </c>
      <c r="G277" s="86">
        <f>SUM(G278:G282)</f>
        <v>0</v>
      </c>
      <c r="H277" s="87" t="str">
        <f>IF(G277=0," ",I277/G277)</f>
        <v xml:space="preserve"> </v>
      </c>
      <c r="I277" s="87">
        <f>SUM(I278:I282)</f>
        <v>0</v>
      </c>
      <c r="J277" s="88"/>
      <c r="K277" s="86">
        <f>SUM(K278:K282)</f>
        <v>0</v>
      </c>
      <c r="L277" s="87" t="str">
        <f>IF(K277=0," ",M277/K277)</f>
        <v xml:space="preserve"> </v>
      </c>
      <c r="M277" s="87">
        <f>SUM(M278:M282)</f>
        <v>0</v>
      </c>
      <c r="N277" s="88"/>
      <c r="O277" s="86">
        <f>SUM(O278:O282)</f>
        <v>0</v>
      </c>
      <c r="P277" s="87" t="str">
        <f>IF(O277=0," ",Q277/O277)</f>
        <v xml:space="preserve"> </v>
      </c>
      <c r="Q277" s="87">
        <f>SUM(Q278:Q282)</f>
        <v>0</v>
      </c>
      <c r="S277" s="105"/>
    </row>
    <row r="278" spans="2:19" hidden="1">
      <c r="B278" s="82">
        <v>45481</v>
      </c>
      <c r="G278" s="5"/>
      <c r="H278" s="10"/>
      <c r="I278" s="5"/>
      <c r="K278" s="5"/>
      <c r="L278" s="10"/>
      <c r="M278" s="5"/>
      <c r="O278" s="5"/>
      <c r="P278" s="10"/>
      <c r="Q278" s="5"/>
      <c r="S278" s="105"/>
    </row>
    <row r="279" spans="2:19" hidden="1">
      <c r="B279" s="82">
        <v>45482</v>
      </c>
      <c r="G279" s="5"/>
      <c r="H279" s="10"/>
      <c r="I279" s="5"/>
      <c r="K279" s="5"/>
      <c r="L279" s="10"/>
      <c r="M279" s="5"/>
      <c r="O279" s="5"/>
      <c r="P279" s="10"/>
      <c r="Q279" s="5"/>
      <c r="S279" s="105"/>
    </row>
    <row r="280" spans="2:19" hidden="1">
      <c r="B280" s="82">
        <v>45483</v>
      </c>
      <c r="G280" s="5"/>
      <c r="H280" s="10"/>
      <c r="I280" s="5"/>
      <c r="K280" s="5"/>
      <c r="L280" s="10"/>
      <c r="M280" s="5"/>
      <c r="O280" s="5"/>
      <c r="P280" s="10"/>
      <c r="Q280" s="5"/>
      <c r="S280" s="105"/>
    </row>
    <row r="281" spans="2:19" hidden="1">
      <c r="B281" s="82">
        <v>45484</v>
      </c>
      <c r="G281" s="5"/>
      <c r="H281" s="10"/>
      <c r="I281" s="5"/>
      <c r="K281" s="5"/>
      <c r="L281" s="10"/>
      <c r="M281" s="5"/>
      <c r="O281" s="5"/>
      <c r="P281" s="10"/>
      <c r="Q281" s="5"/>
      <c r="S281" s="105"/>
    </row>
    <row r="282" spans="2:19" hidden="1">
      <c r="B282" s="82">
        <v>45485</v>
      </c>
      <c r="G282" s="5"/>
      <c r="H282" s="10"/>
      <c r="I282" s="5"/>
      <c r="K282" s="5"/>
      <c r="L282" s="10"/>
      <c r="M282" s="5"/>
      <c r="O282" s="5"/>
      <c r="P282" s="10"/>
      <c r="Q282" s="5"/>
      <c r="S282" s="105"/>
    </row>
    <row r="283" spans="2:19" hidden="1">
      <c r="G283" s="5"/>
      <c r="H283" s="10"/>
      <c r="I283" s="5"/>
      <c r="K283" s="5"/>
      <c r="L283" s="10"/>
      <c r="M283" s="5"/>
      <c r="O283" s="5"/>
      <c r="P283" s="10"/>
      <c r="Q283" s="5"/>
      <c r="S283" s="105"/>
    </row>
    <row r="284" spans="2:19" hidden="1">
      <c r="B284" s="85" t="s">
        <v>0</v>
      </c>
      <c r="C284" s="86">
        <f>SUM(C285:C289)</f>
        <v>0</v>
      </c>
      <c r="D284" s="87" t="str">
        <f>IF(C284=0," ",E284/C284)</f>
        <v xml:space="preserve"> </v>
      </c>
      <c r="E284" s="87">
        <f>SUM(E285:E289)</f>
        <v>0</v>
      </c>
      <c r="G284" s="86">
        <f>SUM(G285:G289)</f>
        <v>0</v>
      </c>
      <c r="H284" s="87" t="str">
        <f>IF(G284=0," ",I284/G284)</f>
        <v xml:space="preserve"> </v>
      </c>
      <c r="I284" s="87">
        <f>SUM(I285:I289)</f>
        <v>0</v>
      </c>
      <c r="J284" s="88"/>
      <c r="K284" s="86">
        <f>SUM(K285:K289)</f>
        <v>0</v>
      </c>
      <c r="L284" s="87" t="str">
        <f>IF(K284=0," ",M284/K284)</f>
        <v xml:space="preserve"> </v>
      </c>
      <c r="M284" s="87">
        <f>SUM(M285:M289)</f>
        <v>0</v>
      </c>
      <c r="N284" s="88"/>
      <c r="O284" s="86">
        <f>SUM(O285:O289)</f>
        <v>0</v>
      </c>
      <c r="P284" s="87" t="str">
        <f>IF(O284=0," ",Q284/O284)</f>
        <v xml:space="preserve"> </v>
      </c>
      <c r="Q284" s="87">
        <f>SUM(Q285:Q289)</f>
        <v>0</v>
      </c>
      <c r="S284" s="105"/>
    </row>
    <row r="285" spans="2:19" hidden="1">
      <c r="B285" s="82">
        <v>45488</v>
      </c>
      <c r="G285" s="5"/>
      <c r="H285" s="10"/>
      <c r="I285" s="5"/>
      <c r="K285" s="5"/>
      <c r="L285" s="10"/>
      <c r="M285" s="5"/>
      <c r="O285" s="5"/>
      <c r="P285" s="10"/>
      <c r="Q285" s="5"/>
      <c r="S285" s="105"/>
    </row>
    <row r="286" spans="2:19" hidden="1">
      <c r="B286" s="82">
        <v>45489</v>
      </c>
      <c r="G286" s="5"/>
      <c r="H286" s="10"/>
      <c r="I286" s="5"/>
      <c r="K286" s="5"/>
      <c r="L286" s="10"/>
      <c r="M286" s="5"/>
      <c r="O286" s="5"/>
      <c r="P286" s="10"/>
      <c r="Q286" s="5"/>
      <c r="S286" s="105"/>
    </row>
    <row r="287" spans="2:19" hidden="1">
      <c r="B287" s="82">
        <v>45490</v>
      </c>
      <c r="G287" s="5"/>
      <c r="H287" s="10"/>
      <c r="I287" s="5"/>
      <c r="K287" s="5"/>
      <c r="L287" s="10"/>
      <c r="M287" s="5"/>
      <c r="O287" s="5"/>
      <c r="P287" s="10"/>
      <c r="Q287" s="5"/>
      <c r="S287" s="105"/>
    </row>
    <row r="288" spans="2:19" hidden="1">
      <c r="B288" s="82">
        <v>45491</v>
      </c>
      <c r="G288" s="5"/>
      <c r="H288" s="10"/>
      <c r="I288" s="5"/>
      <c r="K288" s="5"/>
      <c r="L288" s="10"/>
      <c r="M288" s="5"/>
      <c r="O288" s="5"/>
      <c r="P288" s="10"/>
      <c r="Q288" s="5"/>
      <c r="S288" s="105"/>
    </row>
    <row r="289" spans="2:19" hidden="1">
      <c r="B289" s="82">
        <v>45492</v>
      </c>
      <c r="G289" s="5"/>
      <c r="H289" s="10"/>
      <c r="I289" s="5"/>
      <c r="K289" s="5"/>
      <c r="L289" s="10"/>
      <c r="M289" s="5"/>
      <c r="O289" s="5"/>
      <c r="P289" s="10"/>
      <c r="Q289" s="5"/>
      <c r="S289" s="105"/>
    </row>
    <row r="290" spans="2:19" hidden="1">
      <c r="G290" s="5"/>
      <c r="H290" s="10"/>
      <c r="I290" s="5"/>
      <c r="K290" s="5"/>
      <c r="L290" s="10"/>
      <c r="M290" s="5"/>
      <c r="O290" s="5"/>
      <c r="P290" s="10"/>
      <c r="Q290" s="5"/>
      <c r="S290" s="105"/>
    </row>
    <row r="291" spans="2:19" hidden="1">
      <c r="B291" s="85" t="s">
        <v>0</v>
      </c>
      <c r="C291" s="86">
        <f>SUM(C292:C296)</f>
        <v>0</v>
      </c>
      <c r="D291" s="87" t="str">
        <f>IF(C291=0," ",E291/C291)</f>
        <v xml:space="preserve"> </v>
      </c>
      <c r="E291" s="87">
        <f>SUM(E292:E296)</f>
        <v>0</v>
      </c>
      <c r="G291" s="86">
        <f>SUM(G292:G296)</f>
        <v>0</v>
      </c>
      <c r="H291" s="87" t="str">
        <f>IF(G291=0," ",I291/G291)</f>
        <v xml:space="preserve"> </v>
      </c>
      <c r="I291" s="87">
        <f>SUM(I292:I296)</f>
        <v>0</v>
      </c>
      <c r="J291" s="88"/>
      <c r="K291" s="86">
        <f>SUM(K292:K296)</f>
        <v>0</v>
      </c>
      <c r="L291" s="87" t="str">
        <f>IF(K291=0," ",M291/K291)</f>
        <v xml:space="preserve"> </v>
      </c>
      <c r="M291" s="87">
        <f>SUM(M292:M296)</f>
        <v>0</v>
      </c>
      <c r="N291" s="88"/>
      <c r="O291" s="86">
        <f>SUM(O292:O296)</f>
        <v>0</v>
      </c>
      <c r="P291" s="87" t="str">
        <f>IF(O291=0," ",Q291/O291)</f>
        <v xml:space="preserve"> </v>
      </c>
      <c r="Q291" s="87">
        <f>SUM(Q292:Q296)</f>
        <v>0</v>
      </c>
      <c r="S291" s="105"/>
    </row>
    <row r="292" spans="2:19" hidden="1">
      <c r="B292" s="82">
        <v>45495</v>
      </c>
      <c r="G292" s="5"/>
      <c r="H292" s="10"/>
      <c r="I292" s="5"/>
      <c r="K292" s="5"/>
      <c r="L292" s="10"/>
      <c r="M292" s="5"/>
      <c r="O292" s="5"/>
      <c r="P292" s="10"/>
      <c r="Q292" s="5"/>
      <c r="S292" s="105"/>
    </row>
    <row r="293" spans="2:19" hidden="1">
      <c r="B293" s="82">
        <v>45496</v>
      </c>
      <c r="G293" s="5"/>
      <c r="H293" s="10"/>
      <c r="I293" s="5"/>
      <c r="K293" s="5"/>
      <c r="L293" s="10"/>
      <c r="M293" s="5"/>
      <c r="O293" s="5"/>
      <c r="P293" s="10"/>
      <c r="Q293" s="5"/>
      <c r="S293" s="105"/>
    </row>
    <row r="294" spans="2:19" hidden="1">
      <c r="B294" s="82">
        <v>45497</v>
      </c>
      <c r="G294" s="5"/>
      <c r="H294" s="10"/>
      <c r="I294" s="5"/>
      <c r="K294" s="5"/>
      <c r="L294" s="10"/>
      <c r="M294" s="5"/>
      <c r="O294" s="5"/>
      <c r="P294" s="10"/>
      <c r="Q294" s="5"/>
      <c r="S294" s="105"/>
    </row>
    <row r="295" spans="2:19" hidden="1">
      <c r="B295" s="82">
        <v>45498</v>
      </c>
      <c r="G295" s="5"/>
      <c r="H295" s="10"/>
      <c r="I295" s="5"/>
      <c r="K295" s="5"/>
      <c r="L295" s="10"/>
      <c r="M295" s="5"/>
      <c r="O295" s="5"/>
      <c r="P295" s="10"/>
      <c r="Q295" s="5"/>
      <c r="S295" s="105"/>
    </row>
    <row r="296" spans="2:19" hidden="1">
      <c r="B296" s="82">
        <v>45499</v>
      </c>
      <c r="G296" s="5"/>
      <c r="H296" s="10"/>
      <c r="I296" s="5"/>
      <c r="K296" s="5"/>
      <c r="L296" s="10"/>
      <c r="M296" s="5"/>
      <c r="O296" s="5"/>
      <c r="P296" s="10"/>
      <c r="Q296" s="5"/>
      <c r="S296" s="105"/>
    </row>
    <row r="297" spans="2:19" hidden="1">
      <c r="G297" s="5"/>
      <c r="H297" s="10"/>
      <c r="I297" s="5"/>
      <c r="K297" s="5"/>
      <c r="L297" s="10"/>
      <c r="M297" s="5"/>
      <c r="O297" s="5"/>
      <c r="P297" s="10"/>
      <c r="Q297" s="5"/>
      <c r="S297" s="105"/>
    </row>
    <row r="298" spans="2:19" hidden="1">
      <c r="B298" s="85" t="s">
        <v>0</v>
      </c>
      <c r="C298" s="86">
        <f>SUM(C299:C303)</f>
        <v>0</v>
      </c>
      <c r="D298" s="87" t="str">
        <f>IF(C298=0," ",E298/C298)</f>
        <v xml:space="preserve"> </v>
      </c>
      <c r="E298" s="87">
        <f>SUM(E299:E303)</f>
        <v>0</v>
      </c>
      <c r="G298" s="86">
        <f>SUM(G299:G303)</f>
        <v>0</v>
      </c>
      <c r="H298" s="87" t="str">
        <f>IF(G298=0," ",I298/G298)</f>
        <v xml:space="preserve"> </v>
      </c>
      <c r="I298" s="87">
        <f>SUM(I299:I303)</f>
        <v>0</v>
      </c>
      <c r="J298" s="88"/>
      <c r="K298" s="86">
        <f>SUM(K299:K303)</f>
        <v>0</v>
      </c>
      <c r="L298" s="87" t="str">
        <f>IF(K298=0," ",M298/K298)</f>
        <v xml:space="preserve"> </v>
      </c>
      <c r="M298" s="87">
        <f>SUM(M299:M303)</f>
        <v>0</v>
      </c>
      <c r="N298" s="88"/>
      <c r="O298" s="86">
        <f>SUM(O299:O303)</f>
        <v>0</v>
      </c>
      <c r="P298" s="87" t="str">
        <f>IF(O298=0," ",Q298/O298)</f>
        <v xml:space="preserve"> </v>
      </c>
      <c r="Q298" s="87">
        <f>SUM(Q299:Q303)</f>
        <v>0</v>
      </c>
      <c r="S298" s="105"/>
    </row>
    <row r="299" spans="2:19" hidden="1">
      <c r="B299" s="82">
        <v>45502</v>
      </c>
      <c r="G299" s="5"/>
      <c r="H299" s="10"/>
      <c r="I299" s="5"/>
      <c r="K299" s="5"/>
      <c r="L299" s="10"/>
      <c r="M299" s="5"/>
      <c r="O299" s="5"/>
      <c r="P299" s="10"/>
      <c r="Q299" s="5"/>
      <c r="S299" s="105"/>
    </row>
    <row r="300" spans="2:19" hidden="1">
      <c r="B300" s="82">
        <v>45503</v>
      </c>
      <c r="G300" s="5"/>
      <c r="H300" s="10"/>
      <c r="I300" s="5"/>
      <c r="K300" s="5"/>
      <c r="L300" s="10"/>
      <c r="M300" s="5"/>
      <c r="O300" s="5"/>
      <c r="P300" s="10"/>
      <c r="Q300" s="5"/>
      <c r="S300" s="105"/>
    </row>
    <row r="301" spans="2:19" hidden="1">
      <c r="B301" s="82">
        <v>45504</v>
      </c>
      <c r="G301" s="5"/>
      <c r="H301" s="10"/>
      <c r="I301" s="5"/>
      <c r="K301" s="5"/>
      <c r="L301" s="10"/>
      <c r="M301" s="5"/>
      <c r="O301" s="5"/>
      <c r="P301" s="10"/>
      <c r="Q301" s="5"/>
      <c r="S301" s="105"/>
    </row>
    <row r="302" spans="2:19" hidden="1">
      <c r="B302" s="82">
        <v>45505</v>
      </c>
      <c r="G302" s="5"/>
      <c r="H302" s="10"/>
      <c r="I302" s="5"/>
      <c r="K302" s="5"/>
      <c r="L302" s="10"/>
      <c r="M302" s="5"/>
      <c r="O302" s="5"/>
      <c r="P302" s="10"/>
      <c r="Q302" s="5"/>
      <c r="S302" s="105"/>
    </row>
    <row r="303" spans="2:19" hidden="1">
      <c r="B303" s="82">
        <v>45506</v>
      </c>
      <c r="G303" s="5"/>
      <c r="H303" s="10"/>
      <c r="I303" s="5"/>
      <c r="K303" s="5"/>
      <c r="L303" s="10"/>
      <c r="M303" s="5"/>
      <c r="O303" s="5"/>
      <c r="P303" s="10"/>
      <c r="Q303" s="5"/>
      <c r="S303" s="105"/>
    </row>
    <row r="304" spans="2:19" hidden="1">
      <c r="G304" s="5"/>
      <c r="H304" s="10"/>
      <c r="I304" s="5"/>
      <c r="K304" s="5"/>
      <c r="L304" s="10"/>
      <c r="M304" s="5"/>
      <c r="O304" s="5"/>
      <c r="P304" s="10"/>
      <c r="Q304" s="5"/>
      <c r="S304" s="105"/>
    </row>
    <row r="305" spans="2:19" hidden="1">
      <c r="B305" s="85" t="s">
        <v>0</v>
      </c>
      <c r="C305" s="86">
        <f>SUM(C306:C310)</f>
        <v>0</v>
      </c>
      <c r="D305" s="87" t="str">
        <f>IF(C305=0," ",E305/C305)</f>
        <v xml:space="preserve"> </v>
      </c>
      <c r="E305" s="87">
        <f>SUM(E306:E310)</f>
        <v>0</v>
      </c>
      <c r="G305" s="86">
        <f>SUM(G306:G310)</f>
        <v>0</v>
      </c>
      <c r="H305" s="87" t="str">
        <f>IF(G305=0," ",I305/G305)</f>
        <v xml:space="preserve"> </v>
      </c>
      <c r="I305" s="87">
        <f>SUM(I306:I310)</f>
        <v>0</v>
      </c>
      <c r="J305" s="88"/>
      <c r="K305" s="86">
        <f>SUM(K306:K310)</f>
        <v>0</v>
      </c>
      <c r="L305" s="87" t="str">
        <f>IF(K305=0," ",M305/K305)</f>
        <v xml:space="preserve"> </v>
      </c>
      <c r="M305" s="87">
        <f>SUM(M306:M310)</f>
        <v>0</v>
      </c>
      <c r="N305" s="88"/>
      <c r="O305" s="86">
        <f>SUM(O306:O310)</f>
        <v>0</v>
      </c>
      <c r="P305" s="87" t="str">
        <f>IF(O305=0," ",Q305/O305)</f>
        <v xml:space="preserve"> </v>
      </c>
      <c r="Q305" s="87">
        <f>SUM(Q306:Q310)</f>
        <v>0</v>
      </c>
      <c r="S305" s="105"/>
    </row>
    <row r="306" spans="2:19" hidden="1">
      <c r="B306" s="82">
        <v>45509</v>
      </c>
      <c r="G306" s="5"/>
      <c r="H306" s="10"/>
      <c r="I306" s="5"/>
      <c r="K306" s="5"/>
      <c r="L306" s="10"/>
      <c r="M306" s="5"/>
      <c r="O306" s="5"/>
      <c r="P306" s="10"/>
      <c r="Q306" s="5"/>
      <c r="S306" s="105"/>
    </row>
    <row r="307" spans="2:19" hidden="1">
      <c r="B307" s="82">
        <v>45510</v>
      </c>
      <c r="G307" s="5"/>
      <c r="H307" s="10"/>
      <c r="I307" s="5"/>
      <c r="K307" s="5"/>
      <c r="L307" s="10"/>
      <c r="M307" s="5"/>
      <c r="O307" s="5"/>
      <c r="P307" s="10"/>
      <c r="Q307" s="5"/>
      <c r="S307" s="105"/>
    </row>
    <row r="308" spans="2:19" hidden="1">
      <c r="B308" s="82">
        <v>45511</v>
      </c>
      <c r="G308" s="5"/>
      <c r="H308" s="10"/>
      <c r="I308" s="5"/>
      <c r="K308" s="5"/>
      <c r="L308" s="10"/>
      <c r="M308" s="5"/>
      <c r="O308" s="5"/>
      <c r="P308" s="10"/>
      <c r="Q308" s="5"/>
      <c r="S308" s="105"/>
    </row>
    <row r="309" spans="2:19" hidden="1">
      <c r="B309" s="82">
        <v>45512</v>
      </c>
      <c r="G309" s="5"/>
      <c r="H309" s="10"/>
      <c r="I309" s="5"/>
      <c r="K309" s="5"/>
      <c r="L309" s="10"/>
      <c r="M309" s="5"/>
      <c r="O309" s="5"/>
      <c r="P309" s="10"/>
      <c r="Q309" s="5"/>
      <c r="S309" s="105"/>
    </row>
    <row r="310" spans="2:19" hidden="1">
      <c r="B310" s="82">
        <v>45513</v>
      </c>
      <c r="G310" s="5"/>
      <c r="H310" s="10"/>
      <c r="I310" s="5"/>
      <c r="K310" s="5"/>
      <c r="L310" s="10"/>
      <c r="M310" s="5"/>
      <c r="O310" s="5"/>
      <c r="P310" s="10"/>
      <c r="Q310" s="5"/>
      <c r="S310" s="105"/>
    </row>
    <row r="311" spans="2:19" hidden="1">
      <c r="G311" s="5"/>
      <c r="H311" s="10"/>
      <c r="I311" s="5"/>
      <c r="K311" s="5"/>
      <c r="L311" s="10"/>
      <c r="M311" s="5"/>
      <c r="O311" s="5"/>
      <c r="P311" s="10"/>
      <c r="Q311" s="5"/>
      <c r="S311" s="105"/>
    </row>
    <row r="312" spans="2:19" hidden="1">
      <c r="B312" s="85" t="s">
        <v>0</v>
      </c>
      <c r="C312" s="86">
        <f>SUM(C313:C317)</f>
        <v>0</v>
      </c>
      <c r="D312" s="87" t="str">
        <f>IF(C312=0," ",E312/C312)</f>
        <v xml:space="preserve"> </v>
      </c>
      <c r="E312" s="87">
        <f>SUM(E313:E317)</f>
        <v>0</v>
      </c>
      <c r="G312" s="86">
        <f>SUM(G313:G317)</f>
        <v>0</v>
      </c>
      <c r="H312" s="87" t="str">
        <f>IF(G312=0," ",I312/G312)</f>
        <v xml:space="preserve"> </v>
      </c>
      <c r="I312" s="87">
        <f>SUM(I313:I317)</f>
        <v>0</v>
      </c>
      <c r="J312" s="88"/>
      <c r="K312" s="86">
        <f>SUM(K313:K317)</f>
        <v>0</v>
      </c>
      <c r="L312" s="87" t="str">
        <f>IF(K312=0," ",M312/K312)</f>
        <v xml:space="preserve"> </v>
      </c>
      <c r="M312" s="87">
        <f>SUM(M313:M317)</f>
        <v>0</v>
      </c>
      <c r="N312" s="88"/>
      <c r="O312" s="86">
        <f>SUM(O313:O317)</f>
        <v>0</v>
      </c>
      <c r="P312" s="87" t="str">
        <f>IF(O312=0," ",Q312/O312)</f>
        <v xml:space="preserve"> </v>
      </c>
      <c r="Q312" s="87">
        <f>SUM(Q313:Q317)</f>
        <v>0</v>
      </c>
      <c r="S312" s="105"/>
    </row>
    <row r="313" spans="2:19" hidden="1">
      <c r="B313" s="82">
        <v>45516</v>
      </c>
      <c r="G313" s="5"/>
      <c r="H313" s="10"/>
      <c r="I313" s="5"/>
      <c r="K313" s="5"/>
      <c r="L313" s="10"/>
      <c r="M313" s="5"/>
      <c r="O313" s="5"/>
      <c r="P313" s="10"/>
      <c r="Q313" s="5"/>
      <c r="S313" s="105"/>
    </row>
    <row r="314" spans="2:19" hidden="1">
      <c r="B314" s="82">
        <v>45517</v>
      </c>
      <c r="G314" s="5"/>
      <c r="H314" s="10"/>
      <c r="I314" s="5"/>
      <c r="K314" s="5"/>
      <c r="L314" s="10"/>
      <c r="M314" s="5"/>
      <c r="O314" s="5"/>
      <c r="P314" s="10"/>
      <c r="Q314" s="5"/>
      <c r="S314" s="105"/>
    </row>
    <row r="315" spans="2:19" hidden="1">
      <c r="B315" s="82">
        <v>45518</v>
      </c>
      <c r="G315" s="5"/>
      <c r="H315" s="10"/>
      <c r="I315" s="5"/>
      <c r="K315" s="5"/>
      <c r="L315" s="10"/>
      <c r="M315" s="5"/>
      <c r="O315" s="5"/>
      <c r="P315" s="10"/>
      <c r="Q315" s="5"/>
      <c r="S315" s="105"/>
    </row>
    <row r="316" spans="2:19" hidden="1">
      <c r="B316" s="82">
        <v>45519</v>
      </c>
      <c r="G316" s="5"/>
      <c r="H316" s="10"/>
      <c r="I316" s="5"/>
      <c r="K316" s="5"/>
      <c r="L316" s="10"/>
      <c r="M316" s="5"/>
      <c r="O316" s="5"/>
      <c r="P316" s="10"/>
      <c r="Q316" s="5"/>
      <c r="S316" s="105"/>
    </row>
    <row r="317" spans="2:19" hidden="1">
      <c r="B317" s="82">
        <v>45520</v>
      </c>
      <c r="G317" s="5"/>
      <c r="H317" s="10"/>
      <c r="I317" s="5"/>
      <c r="K317" s="5"/>
      <c r="L317" s="10"/>
      <c r="M317" s="5"/>
      <c r="O317" s="5"/>
      <c r="P317" s="10"/>
      <c r="Q317" s="5"/>
      <c r="S317" s="105"/>
    </row>
    <row r="318" spans="2:19" hidden="1">
      <c r="G318" s="5"/>
      <c r="H318" s="10"/>
      <c r="I318" s="5"/>
      <c r="K318" s="5"/>
      <c r="L318" s="10"/>
      <c r="M318" s="5"/>
      <c r="O318" s="5"/>
      <c r="P318" s="10"/>
      <c r="Q318" s="5"/>
      <c r="S318" s="105"/>
    </row>
    <row r="319" spans="2:19" hidden="1">
      <c r="B319" s="85" t="s">
        <v>0</v>
      </c>
      <c r="C319" s="86">
        <f>SUM(C320:C324)</f>
        <v>0</v>
      </c>
      <c r="D319" s="87" t="str">
        <f>IF(C319=0," ",E319/C319)</f>
        <v xml:space="preserve"> </v>
      </c>
      <c r="E319" s="87">
        <f>SUM(E320:E324)</f>
        <v>0</v>
      </c>
      <c r="G319" s="86">
        <f>SUM(G320:G324)</f>
        <v>0</v>
      </c>
      <c r="H319" s="87" t="str">
        <f>IF(G319=0," ",I319/G319)</f>
        <v xml:space="preserve"> </v>
      </c>
      <c r="I319" s="87">
        <f>SUM(I320:I324)</f>
        <v>0</v>
      </c>
      <c r="J319" s="88"/>
      <c r="K319" s="86">
        <f>SUM(K320:K324)</f>
        <v>0</v>
      </c>
      <c r="L319" s="87" t="str">
        <f>IF(K319=0," ",M319/K319)</f>
        <v xml:space="preserve"> </v>
      </c>
      <c r="M319" s="87">
        <f>SUM(M320:M324)</f>
        <v>0</v>
      </c>
      <c r="N319" s="88"/>
      <c r="O319" s="86">
        <f>SUM(O320:O324)</f>
        <v>0</v>
      </c>
      <c r="P319" s="87" t="str">
        <f>IF(O319=0," ",Q319/O319)</f>
        <v xml:space="preserve"> </v>
      </c>
      <c r="Q319" s="87">
        <f>SUM(Q320:Q324)</f>
        <v>0</v>
      </c>
      <c r="S319" s="105"/>
    </row>
    <row r="320" spans="2:19" hidden="1">
      <c r="B320" s="82">
        <v>45523</v>
      </c>
      <c r="G320" s="5"/>
      <c r="H320" s="10"/>
      <c r="I320" s="5"/>
      <c r="K320" s="5"/>
      <c r="L320" s="10"/>
      <c r="M320" s="5"/>
      <c r="O320" s="5"/>
      <c r="P320" s="10"/>
      <c r="Q320" s="5"/>
      <c r="S320" s="105"/>
    </row>
    <row r="321" spans="2:19" hidden="1">
      <c r="B321" s="82">
        <v>45524</v>
      </c>
      <c r="G321" s="5"/>
      <c r="H321" s="10"/>
      <c r="I321" s="5"/>
      <c r="K321" s="5"/>
      <c r="L321" s="10"/>
      <c r="M321" s="5"/>
      <c r="O321" s="5"/>
      <c r="P321" s="10"/>
      <c r="Q321" s="5"/>
      <c r="S321" s="105"/>
    </row>
    <row r="322" spans="2:19" hidden="1">
      <c r="B322" s="82">
        <v>45525</v>
      </c>
      <c r="G322" s="5"/>
      <c r="H322" s="10"/>
      <c r="I322" s="5"/>
      <c r="K322" s="5"/>
      <c r="L322" s="10"/>
      <c r="M322" s="5"/>
      <c r="O322" s="5"/>
      <c r="P322" s="10"/>
      <c r="Q322" s="5"/>
      <c r="S322" s="105"/>
    </row>
    <row r="323" spans="2:19" hidden="1">
      <c r="B323" s="82">
        <v>45526</v>
      </c>
      <c r="G323" s="5"/>
      <c r="H323" s="10"/>
      <c r="I323" s="5"/>
      <c r="K323" s="5"/>
      <c r="L323" s="10"/>
      <c r="M323" s="5"/>
      <c r="O323" s="5"/>
      <c r="P323" s="10"/>
      <c r="Q323" s="5"/>
      <c r="S323" s="105"/>
    </row>
    <row r="324" spans="2:19" hidden="1">
      <c r="B324" s="82">
        <v>45527</v>
      </c>
      <c r="G324" s="5"/>
      <c r="H324" s="10"/>
      <c r="I324" s="5"/>
      <c r="K324" s="5"/>
      <c r="L324" s="10"/>
      <c r="M324" s="5"/>
      <c r="O324" s="5"/>
      <c r="P324" s="10"/>
      <c r="Q324" s="5"/>
      <c r="S324" s="105"/>
    </row>
    <row r="325" spans="2:19" hidden="1">
      <c r="G325" s="5"/>
      <c r="H325" s="10"/>
      <c r="I325" s="5"/>
      <c r="K325" s="5"/>
      <c r="L325" s="10"/>
      <c r="M325" s="5"/>
      <c r="O325" s="5"/>
      <c r="P325" s="10"/>
      <c r="Q325" s="5"/>
      <c r="S325" s="105"/>
    </row>
    <row r="326" spans="2:19" hidden="1">
      <c r="B326" s="85" t="s">
        <v>0</v>
      </c>
      <c r="C326" s="86">
        <f>SUM(C327:C331)</f>
        <v>0</v>
      </c>
      <c r="D326" s="87" t="str">
        <f>IF(C326=0," ",E326/C326)</f>
        <v xml:space="preserve"> </v>
      </c>
      <c r="E326" s="87">
        <f>SUM(E327:E331)</f>
        <v>0</v>
      </c>
      <c r="G326" s="86">
        <f>SUM(G327:G331)</f>
        <v>0</v>
      </c>
      <c r="H326" s="87" t="str">
        <f>IF(G326=0," ",I326/G326)</f>
        <v xml:space="preserve"> </v>
      </c>
      <c r="I326" s="87">
        <f>SUM(I327:I331)</f>
        <v>0</v>
      </c>
      <c r="J326" s="88"/>
      <c r="K326" s="86">
        <f>SUM(K327:K331)</f>
        <v>0</v>
      </c>
      <c r="L326" s="87" t="str">
        <f>IF(K326=0," ",M326/K326)</f>
        <v xml:space="preserve"> </v>
      </c>
      <c r="M326" s="87">
        <f>SUM(M327:M331)</f>
        <v>0</v>
      </c>
      <c r="N326" s="88"/>
      <c r="O326" s="86">
        <f>SUM(O327:O331)</f>
        <v>0</v>
      </c>
      <c r="P326" s="87" t="str">
        <f>IF(O326=0," ",Q326/O326)</f>
        <v xml:space="preserve"> </v>
      </c>
      <c r="Q326" s="87">
        <f>SUM(Q327:Q331)</f>
        <v>0</v>
      </c>
      <c r="S326" s="105"/>
    </row>
    <row r="327" spans="2:19" hidden="1">
      <c r="B327" s="82">
        <v>45530</v>
      </c>
      <c r="G327" s="5"/>
      <c r="H327" s="10"/>
      <c r="I327" s="5"/>
      <c r="K327" s="5"/>
      <c r="L327" s="10"/>
      <c r="M327" s="5"/>
      <c r="O327" s="5"/>
      <c r="P327" s="10"/>
      <c r="Q327" s="5"/>
      <c r="S327" s="105"/>
    </row>
    <row r="328" spans="2:19" hidden="1">
      <c r="B328" s="82">
        <v>45531</v>
      </c>
      <c r="G328" s="5"/>
      <c r="H328" s="10"/>
      <c r="I328" s="5"/>
      <c r="K328" s="5"/>
      <c r="L328" s="10"/>
      <c r="M328" s="5"/>
      <c r="O328" s="5"/>
      <c r="P328" s="10"/>
      <c r="Q328" s="5"/>
      <c r="S328" s="105"/>
    </row>
    <row r="329" spans="2:19" hidden="1">
      <c r="B329" s="82">
        <v>45532</v>
      </c>
      <c r="G329" s="5"/>
      <c r="H329" s="10"/>
      <c r="I329" s="5"/>
      <c r="K329" s="5"/>
      <c r="L329" s="10"/>
      <c r="M329" s="5"/>
      <c r="O329" s="5"/>
      <c r="P329" s="10"/>
      <c r="Q329" s="5"/>
      <c r="S329" s="105"/>
    </row>
    <row r="330" spans="2:19" hidden="1">
      <c r="B330" s="82">
        <v>45533</v>
      </c>
      <c r="G330" s="5"/>
      <c r="H330" s="10"/>
      <c r="I330" s="5"/>
      <c r="K330" s="5"/>
      <c r="L330" s="10"/>
      <c r="M330" s="5"/>
      <c r="O330" s="5"/>
      <c r="P330" s="10"/>
      <c r="Q330" s="5"/>
      <c r="S330" s="105"/>
    </row>
    <row r="331" spans="2:19" hidden="1">
      <c r="B331" s="82">
        <v>45534</v>
      </c>
      <c r="G331" s="5"/>
      <c r="H331" s="10"/>
      <c r="I331" s="5"/>
      <c r="K331" s="5"/>
      <c r="L331" s="10"/>
      <c r="M331" s="5"/>
      <c r="O331" s="5"/>
      <c r="P331" s="10"/>
      <c r="Q331" s="5"/>
      <c r="S331" s="105"/>
    </row>
    <row r="332" spans="2:19" hidden="1">
      <c r="G332" s="5"/>
      <c r="H332" s="10"/>
      <c r="I332" s="5"/>
      <c r="K332" s="5"/>
      <c r="L332" s="10"/>
      <c r="M332" s="5"/>
      <c r="O332" s="5"/>
      <c r="P332" s="10"/>
      <c r="Q332" s="5"/>
      <c r="S332" s="105"/>
    </row>
    <row r="333" spans="2:19" hidden="1">
      <c r="B333" s="85" t="s">
        <v>0</v>
      </c>
      <c r="C333" s="86">
        <f>SUM(C334:C338)</f>
        <v>0</v>
      </c>
      <c r="D333" s="87" t="str">
        <f>IF(C333=0," ",E333/C333)</f>
        <v xml:space="preserve"> </v>
      </c>
      <c r="E333" s="87">
        <f>SUM(E334:E338)</f>
        <v>0</v>
      </c>
      <c r="G333" s="86">
        <f>SUM(G334:G338)</f>
        <v>0</v>
      </c>
      <c r="H333" s="87" t="str">
        <f>IF(G333=0," ",I333/G333)</f>
        <v xml:space="preserve"> </v>
      </c>
      <c r="I333" s="87">
        <f>SUM(I334:I338)</f>
        <v>0</v>
      </c>
      <c r="J333" s="88"/>
      <c r="K333" s="86">
        <f>SUM(K334:K338)</f>
        <v>0</v>
      </c>
      <c r="L333" s="87" t="str">
        <f>IF(K333=0," ",M333/K333)</f>
        <v xml:space="preserve"> </v>
      </c>
      <c r="M333" s="87">
        <f>SUM(M334:M338)</f>
        <v>0</v>
      </c>
      <c r="N333" s="88"/>
      <c r="O333" s="86">
        <f>SUM(O334:O338)</f>
        <v>0</v>
      </c>
      <c r="P333" s="87" t="str">
        <f>IF(O333=0," ",Q333/O333)</f>
        <v xml:space="preserve"> </v>
      </c>
      <c r="Q333" s="87">
        <f>SUM(Q334:Q338)</f>
        <v>0</v>
      </c>
      <c r="S333" s="105"/>
    </row>
    <row r="334" spans="2:19" hidden="1">
      <c r="B334" s="82">
        <v>45537</v>
      </c>
      <c r="G334" s="5"/>
      <c r="H334" s="10"/>
      <c r="I334" s="5"/>
      <c r="K334" s="5"/>
      <c r="L334" s="10"/>
      <c r="M334" s="5"/>
      <c r="O334" s="5"/>
      <c r="P334" s="10"/>
      <c r="Q334" s="5"/>
      <c r="S334" s="105"/>
    </row>
    <row r="335" spans="2:19" hidden="1">
      <c r="B335" s="82">
        <v>45538</v>
      </c>
      <c r="G335" s="5"/>
      <c r="H335" s="10"/>
      <c r="I335" s="5"/>
      <c r="K335" s="5"/>
      <c r="L335" s="10"/>
      <c r="M335" s="5"/>
      <c r="O335" s="5"/>
      <c r="P335" s="10"/>
      <c r="Q335" s="5"/>
      <c r="S335" s="105"/>
    </row>
    <row r="336" spans="2:19" hidden="1">
      <c r="B336" s="82">
        <v>45539</v>
      </c>
      <c r="G336" s="5"/>
      <c r="H336" s="10"/>
      <c r="I336" s="5"/>
      <c r="K336" s="5"/>
      <c r="L336" s="10"/>
      <c r="M336" s="5"/>
      <c r="O336" s="5"/>
      <c r="P336" s="10"/>
      <c r="Q336" s="5"/>
      <c r="S336" s="105"/>
    </row>
    <row r="337" spans="2:19" hidden="1">
      <c r="B337" s="82">
        <v>45540</v>
      </c>
      <c r="G337" s="5"/>
      <c r="H337" s="10"/>
      <c r="I337" s="5"/>
      <c r="K337" s="5"/>
      <c r="L337" s="10"/>
      <c r="M337" s="5"/>
      <c r="O337" s="5"/>
      <c r="P337" s="10"/>
      <c r="Q337" s="5"/>
      <c r="S337" s="105"/>
    </row>
    <row r="338" spans="2:19" hidden="1">
      <c r="B338" s="82">
        <v>45541</v>
      </c>
      <c r="G338" s="5"/>
      <c r="H338" s="10"/>
      <c r="I338" s="5"/>
      <c r="K338" s="5"/>
      <c r="L338" s="10"/>
      <c r="M338" s="5"/>
      <c r="O338" s="5"/>
      <c r="P338" s="10"/>
      <c r="Q338" s="5"/>
      <c r="S338" s="105"/>
    </row>
    <row r="339" spans="2:19" hidden="1">
      <c r="G339" s="5"/>
      <c r="H339" s="10"/>
      <c r="I339" s="5"/>
      <c r="K339" s="5"/>
      <c r="L339" s="10"/>
      <c r="M339" s="5"/>
      <c r="O339" s="5"/>
      <c r="P339" s="10"/>
      <c r="Q339" s="5"/>
      <c r="S339" s="105"/>
    </row>
    <row r="340" spans="2:19" hidden="1">
      <c r="B340" s="85" t="s">
        <v>0</v>
      </c>
      <c r="C340" s="86">
        <f>SUM(C341:C345)</f>
        <v>0</v>
      </c>
      <c r="D340" s="87" t="str">
        <f>IF(C340=0," ",E340/C340)</f>
        <v xml:space="preserve"> </v>
      </c>
      <c r="E340" s="87">
        <f>SUM(E341:E345)</f>
        <v>0</v>
      </c>
      <c r="G340" s="86">
        <f>SUM(G341:G345)</f>
        <v>0</v>
      </c>
      <c r="H340" s="87" t="str">
        <f>IF(G340=0," ",I340/G340)</f>
        <v xml:space="preserve"> </v>
      </c>
      <c r="I340" s="87">
        <f>SUM(I341:I345)</f>
        <v>0</v>
      </c>
      <c r="J340" s="88"/>
      <c r="K340" s="86">
        <f>SUM(K341:K345)</f>
        <v>0</v>
      </c>
      <c r="L340" s="87" t="str">
        <f>IF(K340=0," ",M340/K340)</f>
        <v xml:space="preserve"> </v>
      </c>
      <c r="M340" s="87">
        <f>SUM(M341:M345)</f>
        <v>0</v>
      </c>
      <c r="N340" s="88"/>
      <c r="O340" s="86">
        <f>SUM(O341:O345)</f>
        <v>0</v>
      </c>
      <c r="P340" s="87" t="str">
        <f>IF(O340=0," ",Q340/O340)</f>
        <v xml:space="preserve"> </v>
      </c>
      <c r="Q340" s="87">
        <f>SUM(Q341:Q345)</f>
        <v>0</v>
      </c>
      <c r="S340" s="105"/>
    </row>
    <row r="341" spans="2:19" hidden="1">
      <c r="B341" s="82">
        <v>45544</v>
      </c>
      <c r="G341" s="5"/>
      <c r="H341" s="10"/>
      <c r="I341" s="5"/>
      <c r="K341" s="5"/>
      <c r="L341" s="10"/>
      <c r="M341" s="5"/>
      <c r="O341" s="5"/>
      <c r="P341" s="10"/>
      <c r="Q341" s="5"/>
      <c r="S341" s="105"/>
    </row>
    <row r="342" spans="2:19" hidden="1">
      <c r="B342" s="82">
        <v>45545</v>
      </c>
      <c r="G342" s="5"/>
      <c r="H342" s="10"/>
      <c r="I342" s="5"/>
      <c r="K342" s="5"/>
      <c r="L342" s="10"/>
      <c r="M342" s="5"/>
      <c r="O342" s="5"/>
      <c r="P342" s="10"/>
      <c r="Q342" s="5"/>
      <c r="S342" s="105"/>
    </row>
    <row r="343" spans="2:19" hidden="1">
      <c r="B343" s="82">
        <v>45546</v>
      </c>
      <c r="G343" s="5"/>
      <c r="H343" s="10"/>
      <c r="I343" s="5"/>
      <c r="K343" s="5"/>
      <c r="L343" s="10"/>
      <c r="M343" s="5"/>
      <c r="O343" s="5"/>
      <c r="P343" s="10"/>
      <c r="Q343" s="5"/>
      <c r="S343" s="105"/>
    </row>
    <row r="344" spans="2:19" hidden="1">
      <c r="B344" s="82">
        <v>45547</v>
      </c>
      <c r="G344" s="5"/>
      <c r="H344" s="10"/>
      <c r="I344" s="5"/>
      <c r="K344" s="5"/>
      <c r="L344" s="10"/>
      <c r="M344" s="5"/>
      <c r="O344" s="5"/>
      <c r="P344" s="10"/>
      <c r="Q344" s="5"/>
      <c r="S344" s="105"/>
    </row>
    <row r="345" spans="2:19" hidden="1">
      <c r="B345" s="82">
        <v>45548</v>
      </c>
      <c r="G345" s="5"/>
      <c r="H345" s="10"/>
      <c r="I345" s="5"/>
      <c r="K345" s="5"/>
      <c r="L345" s="10"/>
      <c r="M345" s="5"/>
      <c r="O345" s="5"/>
      <c r="P345" s="10"/>
      <c r="Q345" s="5"/>
      <c r="S345" s="105"/>
    </row>
    <row r="346" spans="2:19" hidden="1">
      <c r="G346" s="5"/>
      <c r="H346" s="10"/>
      <c r="I346" s="5"/>
      <c r="K346" s="5"/>
      <c r="L346" s="10"/>
      <c r="M346" s="5"/>
      <c r="O346" s="5"/>
      <c r="P346" s="10"/>
      <c r="Q346" s="5"/>
      <c r="S346" s="105"/>
    </row>
    <row r="347" spans="2:19" hidden="1">
      <c r="B347" s="85" t="s">
        <v>0</v>
      </c>
      <c r="C347" s="86">
        <f>SUM(C348:C352)</f>
        <v>0</v>
      </c>
      <c r="D347" s="87" t="str">
        <f>IF(C347=0," ",E347/C347)</f>
        <v xml:space="preserve"> </v>
      </c>
      <c r="E347" s="87">
        <f>SUM(E348:E352)</f>
        <v>0</v>
      </c>
      <c r="G347" s="86">
        <f>SUM(G348:G352)</f>
        <v>0</v>
      </c>
      <c r="H347" s="87" t="str">
        <f>IF(G347=0," ",I347/G347)</f>
        <v xml:space="preserve"> </v>
      </c>
      <c r="I347" s="87">
        <f>SUM(I348:I352)</f>
        <v>0</v>
      </c>
      <c r="J347" s="88"/>
      <c r="K347" s="86">
        <f>SUM(K348:K352)</f>
        <v>0</v>
      </c>
      <c r="L347" s="87" t="str">
        <f>IF(K347=0," ",M347/K347)</f>
        <v xml:space="preserve"> </v>
      </c>
      <c r="M347" s="87">
        <f>SUM(M348:M352)</f>
        <v>0</v>
      </c>
      <c r="N347" s="88"/>
      <c r="O347" s="86">
        <f>SUM(O348:O352)</f>
        <v>0</v>
      </c>
      <c r="P347" s="87" t="str">
        <f>IF(O347=0," ",Q347/O347)</f>
        <v xml:space="preserve"> </v>
      </c>
      <c r="Q347" s="87">
        <f>SUM(Q348:Q352)</f>
        <v>0</v>
      </c>
      <c r="S347" s="105"/>
    </row>
    <row r="348" spans="2:19" hidden="1">
      <c r="B348" s="82">
        <v>45551</v>
      </c>
      <c r="G348" s="5"/>
      <c r="H348" s="10"/>
      <c r="I348" s="5"/>
      <c r="K348" s="5"/>
      <c r="L348" s="10"/>
      <c r="M348" s="5"/>
      <c r="O348" s="5"/>
      <c r="P348" s="10"/>
      <c r="Q348" s="5"/>
      <c r="S348" s="105"/>
    </row>
    <row r="349" spans="2:19" hidden="1">
      <c r="B349" s="82">
        <v>45552</v>
      </c>
      <c r="G349" s="5"/>
      <c r="H349" s="10"/>
      <c r="I349" s="5"/>
      <c r="K349" s="5"/>
      <c r="L349" s="10"/>
      <c r="M349" s="5"/>
      <c r="O349" s="5"/>
      <c r="P349" s="10"/>
      <c r="Q349" s="5"/>
      <c r="S349" s="105"/>
    </row>
    <row r="350" spans="2:19" hidden="1">
      <c r="B350" s="82">
        <v>45553</v>
      </c>
      <c r="G350" s="5"/>
      <c r="H350" s="10"/>
      <c r="I350" s="5"/>
      <c r="K350" s="5"/>
      <c r="L350" s="10"/>
      <c r="M350" s="5"/>
      <c r="O350" s="5"/>
      <c r="P350" s="10"/>
      <c r="Q350" s="5"/>
      <c r="S350" s="105"/>
    </row>
    <row r="351" spans="2:19" hidden="1">
      <c r="B351" s="82">
        <v>45554</v>
      </c>
      <c r="G351" s="5"/>
      <c r="H351" s="10"/>
      <c r="I351" s="5"/>
      <c r="K351" s="5"/>
      <c r="L351" s="10"/>
      <c r="M351" s="5"/>
      <c r="O351" s="5"/>
      <c r="P351" s="10"/>
      <c r="Q351" s="5"/>
      <c r="S351" s="105"/>
    </row>
    <row r="352" spans="2:19" hidden="1">
      <c r="B352" s="82">
        <v>45555</v>
      </c>
      <c r="G352" s="5"/>
      <c r="H352" s="10"/>
      <c r="I352" s="5"/>
      <c r="K352" s="5"/>
      <c r="L352" s="10"/>
      <c r="M352" s="5"/>
      <c r="O352" s="5"/>
      <c r="P352" s="10"/>
      <c r="Q352" s="5"/>
      <c r="S352" s="105"/>
    </row>
    <row r="353" spans="2:19" hidden="1">
      <c r="G353" s="5"/>
      <c r="H353" s="10"/>
      <c r="I353" s="5"/>
      <c r="K353" s="5"/>
      <c r="L353" s="10"/>
      <c r="M353" s="5"/>
      <c r="O353" s="5"/>
      <c r="P353" s="10"/>
      <c r="Q353" s="5"/>
      <c r="S353" s="105"/>
    </row>
    <row r="354" spans="2:19" hidden="1">
      <c r="B354" s="85" t="s">
        <v>0</v>
      </c>
      <c r="C354" s="86">
        <f>SUM(C355:C359)</f>
        <v>0</v>
      </c>
      <c r="D354" s="87" t="str">
        <f>IF(C354=0," ",E354/C354)</f>
        <v xml:space="preserve"> </v>
      </c>
      <c r="E354" s="87">
        <f>SUM(E355:E359)</f>
        <v>0</v>
      </c>
      <c r="G354" s="86">
        <f>SUM(G355:G359)</f>
        <v>0</v>
      </c>
      <c r="H354" s="87" t="str">
        <f>IF(G354=0," ",I354/G354)</f>
        <v xml:space="preserve"> </v>
      </c>
      <c r="I354" s="87">
        <f>SUM(I355:I359)</f>
        <v>0</v>
      </c>
      <c r="J354" s="88"/>
      <c r="K354" s="86">
        <f>SUM(K355:K359)</f>
        <v>0</v>
      </c>
      <c r="L354" s="87" t="str">
        <f>IF(K354=0," ",M354/K354)</f>
        <v xml:space="preserve"> </v>
      </c>
      <c r="M354" s="87">
        <f>SUM(M355:M359)</f>
        <v>0</v>
      </c>
      <c r="N354" s="88"/>
      <c r="O354" s="86">
        <f>SUM(O355:O359)</f>
        <v>0</v>
      </c>
      <c r="P354" s="87" t="str">
        <f>IF(O354=0," ",Q354/O354)</f>
        <v xml:space="preserve"> </v>
      </c>
      <c r="Q354" s="87">
        <f>SUM(Q355:Q359)</f>
        <v>0</v>
      </c>
      <c r="S354" s="105"/>
    </row>
    <row r="355" spans="2:19" hidden="1">
      <c r="B355" s="82">
        <v>45558</v>
      </c>
      <c r="G355" s="5"/>
      <c r="H355" s="10"/>
      <c r="I355" s="5"/>
      <c r="K355" s="5"/>
      <c r="L355" s="10"/>
      <c r="M355" s="5"/>
      <c r="O355" s="5"/>
      <c r="P355" s="10"/>
      <c r="Q355" s="5"/>
      <c r="S355" s="105"/>
    </row>
    <row r="356" spans="2:19" hidden="1">
      <c r="B356" s="82">
        <v>45559</v>
      </c>
      <c r="G356" s="5"/>
      <c r="H356" s="10"/>
      <c r="I356" s="5"/>
      <c r="K356" s="5"/>
      <c r="L356" s="10"/>
      <c r="M356" s="5"/>
      <c r="O356" s="5"/>
      <c r="P356" s="10"/>
      <c r="Q356" s="5"/>
      <c r="S356" s="105"/>
    </row>
    <row r="357" spans="2:19" hidden="1">
      <c r="B357" s="82">
        <v>45560</v>
      </c>
      <c r="G357" s="5"/>
      <c r="H357" s="10"/>
      <c r="I357" s="5"/>
      <c r="K357" s="5"/>
      <c r="L357" s="10"/>
      <c r="M357" s="5"/>
      <c r="O357" s="5"/>
      <c r="P357" s="10"/>
      <c r="Q357" s="5"/>
      <c r="S357" s="105"/>
    </row>
    <row r="358" spans="2:19" hidden="1">
      <c r="B358" s="82">
        <v>45561</v>
      </c>
      <c r="G358" s="5"/>
      <c r="H358" s="10"/>
      <c r="I358" s="5"/>
      <c r="K358" s="5"/>
      <c r="L358" s="10"/>
      <c r="M358" s="5"/>
      <c r="O358" s="5"/>
      <c r="P358" s="10"/>
      <c r="Q358" s="5"/>
      <c r="S358" s="105"/>
    </row>
    <row r="359" spans="2:19" hidden="1">
      <c r="B359" s="82">
        <v>45562</v>
      </c>
      <c r="G359" s="5"/>
      <c r="H359" s="10"/>
      <c r="I359" s="5"/>
      <c r="K359" s="5"/>
      <c r="L359" s="10"/>
      <c r="M359" s="5"/>
      <c r="O359" s="5"/>
      <c r="P359" s="10"/>
      <c r="Q359" s="5"/>
      <c r="S359" s="105"/>
    </row>
    <row r="360" spans="2:19" hidden="1">
      <c r="G360" s="5"/>
      <c r="H360" s="10"/>
      <c r="I360" s="5"/>
      <c r="K360" s="5"/>
      <c r="L360" s="10"/>
      <c r="M360" s="5"/>
      <c r="O360" s="5"/>
      <c r="P360" s="10"/>
      <c r="Q360" s="5"/>
      <c r="S360" s="105"/>
    </row>
    <row r="361" spans="2:19" hidden="1">
      <c r="B361" s="85" t="s">
        <v>0</v>
      </c>
      <c r="C361" s="86">
        <f>SUM(C362)</f>
        <v>0</v>
      </c>
      <c r="D361" s="87" t="str">
        <f>IF(C361=0," ",E361/C361)</f>
        <v xml:space="preserve"> </v>
      </c>
      <c r="E361" s="87">
        <f>SUM(E362)</f>
        <v>0</v>
      </c>
      <c r="G361" s="86">
        <f>SUM(G362)</f>
        <v>0</v>
      </c>
      <c r="H361" s="87" t="str">
        <f>IF(G361=0," ",I361/G361)</f>
        <v xml:space="preserve"> </v>
      </c>
      <c r="I361" s="87">
        <f>SUM(I362)</f>
        <v>0</v>
      </c>
      <c r="J361" s="88"/>
      <c r="K361" s="86">
        <f>SUM(K362)</f>
        <v>0</v>
      </c>
      <c r="L361" s="87" t="str">
        <f>IF(K361=0," ",M361/K361)</f>
        <v xml:space="preserve"> </v>
      </c>
      <c r="M361" s="87">
        <f>SUM(M362)</f>
        <v>0</v>
      </c>
      <c r="N361" s="88"/>
      <c r="O361" s="86">
        <f>SUM(O362)</f>
        <v>0</v>
      </c>
      <c r="P361" s="87" t="str">
        <f>IF(O361=0," ",Q361/O361)</f>
        <v xml:space="preserve"> </v>
      </c>
      <c r="Q361" s="87">
        <f>SUM(Q362)</f>
        <v>0</v>
      </c>
      <c r="S361" s="105"/>
    </row>
    <row r="362" spans="2:19" hidden="1">
      <c r="B362" s="82">
        <v>45565</v>
      </c>
      <c r="G362" s="5"/>
      <c r="H362" s="10"/>
      <c r="I362" s="5"/>
      <c r="K362" s="5"/>
      <c r="L362" s="10"/>
      <c r="M362" s="5"/>
      <c r="O362" s="5"/>
      <c r="P362" s="10"/>
      <c r="Q362" s="5"/>
      <c r="S362" s="105"/>
    </row>
    <row r="363" spans="2:19" hidden="1">
      <c r="S363" s="105"/>
    </row>
    <row r="364" spans="2:19">
      <c r="S364" s="105"/>
    </row>
    <row r="365" spans="2:19">
      <c r="S365" s="105"/>
    </row>
    <row r="366" spans="2:19">
      <c r="S366" s="105"/>
    </row>
    <row r="367" spans="2:19">
      <c r="P367" s="98"/>
      <c r="S367" s="84"/>
    </row>
  </sheetData>
  <mergeCells count="3">
    <mergeCell ref="G14:I14"/>
    <mergeCell ref="K14:M14"/>
    <mergeCell ref="O14:Q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A48F8-84F8-4FD0-9D53-B8041E7B2A17}">
  <sheetPr codeName="Sheet9"/>
  <dimension ref="A1:I556"/>
  <sheetViews>
    <sheetView showGridLines="0" zoomScale="90" zoomScaleNormal="90" workbookViewId="0"/>
  </sheetViews>
  <sheetFormatPr defaultColWidth="9.140625" defaultRowHeight="15"/>
  <cols>
    <col min="1" max="3" width="19.42578125" style="65" customWidth="1"/>
    <col min="4" max="4" width="19.42578125" style="66" customWidth="1"/>
    <col min="5" max="5" width="19.42578125" style="65" customWidth="1"/>
    <col min="6" max="6" width="6.7109375" style="19" customWidth="1"/>
    <col min="7" max="7" width="22.42578125" style="18" customWidth="1"/>
    <col min="8" max="8" width="23.85546875" style="18" customWidth="1"/>
    <col min="9" max="9" width="17.85546875" style="18" customWidth="1"/>
    <col min="10" max="16384" width="9.140625" style="18"/>
  </cols>
  <sheetData>
    <row r="1" spans="1:9" ht="23.25">
      <c r="A1" s="35" t="s">
        <v>20</v>
      </c>
      <c r="B1" s="20"/>
      <c r="C1" s="36"/>
      <c r="D1" s="37"/>
      <c r="E1" s="21"/>
      <c r="G1" s="38"/>
      <c r="H1" s="38"/>
      <c r="I1" s="38"/>
    </row>
    <row r="2" spans="1:9">
      <c r="A2" s="36"/>
      <c r="B2" s="36"/>
      <c r="C2" s="39"/>
      <c r="D2" s="37"/>
      <c r="E2" s="21"/>
      <c r="G2" s="38"/>
      <c r="H2" s="38"/>
      <c r="I2" s="38"/>
    </row>
    <row r="3" spans="1:9" ht="15.75" thickBot="1">
      <c r="A3" s="40"/>
      <c r="B3" s="41"/>
      <c r="C3" s="40"/>
      <c r="D3" s="42"/>
      <c r="E3" s="43"/>
      <c r="F3" s="44"/>
      <c r="G3" s="38"/>
      <c r="H3" s="38"/>
      <c r="I3" s="38"/>
    </row>
    <row r="4" spans="1:9" ht="15.75" thickBot="1">
      <c r="A4" s="48" t="s">
        <v>16</v>
      </c>
      <c r="B4" s="49" t="s">
        <v>14</v>
      </c>
      <c r="C4" s="49" t="s">
        <v>13</v>
      </c>
      <c r="D4" s="50" t="s">
        <v>15</v>
      </c>
      <c r="E4" s="51" t="s">
        <v>12</v>
      </c>
      <c r="F4" s="45"/>
      <c r="G4" s="102" t="s">
        <v>22</v>
      </c>
      <c r="H4" s="103"/>
      <c r="I4" s="104"/>
    </row>
    <row r="5" spans="1:9">
      <c r="A5" s="90">
        <v>45226.38008101852</v>
      </c>
      <c r="B5" s="91">
        <v>460</v>
      </c>
      <c r="C5" s="94">
        <v>10.62</v>
      </c>
      <c r="D5" s="92">
        <v>4885.2</v>
      </c>
      <c r="E5" s="93" t="s">
        <v>9</v>
      </c>
      <c r="F5" s="44"/>
      <c r="G5" s="56" t="s">
        <v>12</v>
      </c>
      <c r="H5" s="57" t="s">
        <v>11</v>
      </c>
      <c r="I5" s="58" t="s">
        <v>10</v>
      </c>
    </row>
    <row r="6" spans="1:9">
      <c r="A6" s="90">
        <v>45226.380578703705</v>
      </c>
      <c r="B6" s="91">
        <v>94</v>
      </c>
      <c r="C6" s="94">
        <v>10.634</v>
      </c>
      <c r="D6" s="92">
        <v>999.596</v>
      </c>
      <c r="E6" s="93" t="s">
        <v>9</v>
      </c>
      <c r="F6" s="44"/>
      <c r="G6" s="59" t="s">
        <v>9</v>
      </c>
      <c r="H6" s="60">
        <f>SUMIF(E:E,$G$6,B:B)</f>
        <v>84083</v>
      </c>
      <c r="I6" s="61">
        <f>SUMIF(E:E,$G$6,D:D)</f>
        <v>896573.13400000008</v>
      </c>
    </row>
    <row r="7" spans="1:9">
      <c r="A7" s="52">
        <v>45226.380578703705</v>
      </c>
      <c r="B7" s="53">
        <v>300</v>
      </c>
      <c r="C7" s="95">
        <v>10.634</v>
      </c>
      <c r="D7" s="54">
        <v>3190.2000000000003</v>
      </c>
      <c r="E7" s="55" t="s">
        <v>9</v>
      </c>
      <c r="F7" s="44"/>
      <c r="G7" s="59" t="s">
        <v>17</v>
      </c>
      <c r="H7" s="60">
        <f>SUMIF(E:E,$G$7,B:B)</f>
        <v>0</v>
      </c>
      <c r="I7" s="61">
        <f>SUMIF(E:E,$G$7,D:D)</f>
        <v>0</v>
      </c>
    </row>
    <row r="8" spans="1:9">
      <c r="A8" s="52">
        <v>45226.380798611113</v>
      </c>
      <c r="B8" s="53">
        <v>394</v>
      </c>
      <c r="C8" s="95">
        <v>10.62</v>
      </c>
      <c r="D8" s="54">
        <v>4184.28</v>
      </c>
      <c r="E8" s="55" t="s">
        <v>9</v>
      </c>
      <c r="F8" s="44"/>
      <c r="G8" s="59" t="s">
        <v>21</v>
      </c>
      <c r="H8" s="60">
        <f>SUMIF(E:E,$G$8,B:B)</f>
        <v>0</v>
      </c>
      <c r="I8" s="61">
        <f>SUMIF(E:E,$G$7,D:D)</f>
        <v>0</v>
      </c>
    </row>
    <row r="9" spans="1:9">
      <c r="A9" s="52">
        <v>45226.383298611108</v>
      </c>
      <c r="B9" s="53">
        <v>458</v>
      </c>
      <c r="C9" s="95">
        <v>10.548</v>
      </c>
      <c r="D9" s="54">
        <v>4830.9840000000004</v>
      </c>
      <c r="E9" s="55" t="s">
        <v>9</v>
      </c>
      <c r="F9" s="44"/>
      <c r="G9" s="62" t="s">
        <v>8</v>
      </c>
      <c r="H9" s="63">
        <f>ROUND((I9/SUM(H6:H7)),4)</f>
        <v>10.663</v>
      </c>
      <c r="I9" s="64">
        <f>SUM(I6:I7)</f>
        <v>896573.13400000008</v>
      </c>
    </row>
    <row r="10" spans="1:9">
      <c r="A10" s="52">
        <v>45226.387997685182</v>
      </c>
      <c r="B10" s="53">
        <v>20</v>
      </c>
      <c r="C10" s="95">
        <v>10.512</v>
      </c>
      <c r="D10" s="54">
        <v>210.24</v>
      </c>
      <c r="E10" s="55" t="s">
        <v>9</v>
      </c>
      <c r="F10" s="44"/>
      <c r="I10" s="38"/>
    </row>
    <row r="11" spans="1:9">
      <c r="A11" s="52">
        <v>45226.387997685182</v>
      </c>
      <c r="B11" s="53">
        <v>341</v>
      </c>
      <c r="C11" s="95">
        <v>10.512</v>
      </c>
      <c r="D11" s="54">
        <v>3584.5920000000001</v>
      </c>
      <c r="E11" s="55" t="s">
        <v>9</v>
      </c>
      <c r="F11" s="18"/>
      <c r="I11" s="46"/>
    </row>
    <row r="12" spans="1:9">
      <c r="A12" s="52">
        <v>45226.387997685182</v>
      </c>
      <c r="B12" s="53">
        <v>45</v>
      </c>
      <c r="C12" s="95">
        <v>10.512</v>
      </c>
      <c r="D12" s="54">
        <v>473.04</v>
      </c>
      <c r="E12" s="55" t="s">
        <v>9</v>
      </c>
      <c r="F12" s="18"/>
      <c r="I12" s="46"/>
    </row>
    <row r="13" spans="1:9">
      <c r="A13" s="52">
        <v>45226.389247685183</v>
      </c>
      <c r="B13" s="53">
        <v>93</v>
      </c>
      <c r="C13" s="95">
        <v>10.492000000000001</v>
      </c>
      <c r="D13" s="54">
        <v>975.75600000000009</v>
      </c>
      <c r="E13" s="55" t="s">
        <v>9</v>
      </c>
      <c r="F13" s="18"/>
      <c r="I13" s="38"/>
    </row>
    <row r="14" spans="1:9">
      <c r="A14" s="52">
        <v>45226.389247685183</v>
      </c>
      <c r="B14" s="53">
        <v>419</v>
      </c>
      <c r="C14" s="95">
        <v>10.494</v>
      </c>
      <c r="D14" s="54">
        <v>4396.9859999999999</v>
      </c>
      <c r="E14" s="55" t="s">
        <v>9</v>
      </c>
      <c r="F14" s="18"/>
      <c r="I14" s="47"/>
    </row>
    <row r="15" spans="1:9" ht="14.25" customHeight="1">
      <c r="A15" s="52">
        <v>45226.389988425923</v>
      </c>
      <c r="B15" s="53">
        <v>400</v>
      </c>
      <c r="C15" s="95">
        <v>10.481999999999999</v>
      </c>
      <c r="D15" s="54">
        <v>4192.7999999999993</v>
      </c>
      <c r="E15" s="55" t="s">
        <v>9</v>
      </c>
      <c r="F15" s="18"/>
      <c r="I15" s="47"/>
    </row>
    <row r="16" spans="1:9">
      <c r="A16" s="52">
        <v>45226.389988425923</v>
      </c>
      <c r="B16" s="53">
        <v>97</v>
      </c>
      <c r="C16" s="95">
        <v>10.481999999999999</v>
      </c>
      <c r="D16" s="54">
        <v>1016.7539999999999</v>
      </c>
      <c r="E16" s="55" t="s">
        <v>9</v>
      </c>
      <c r="F16" s="18"/>
      <c r="I16" s="38"/>
    </row>
    <row r="17" spans="1:9">
      <c r="A17" s="52">
        <v>45226.389988425923</v>
      </c>
      <c r="B17" s="53">
        <v>400</v>
      </c>
      <c r="C17" s="95">
        <v>10.481999999999999</v>
      </c>
      <c r="D17" s="54">
        <v>4192.7999999999993</v>
      </c>
      <c r="E17" s="55" t="s">
        <v>9</v>
      </c>
      <c r="F17" s="44"/>
      <c r="G17" s="38"/>
      <c r="H17" s="38"/>
      <c r="I17" s="38"/>
    </row>
    <row r="18" spans="1:9">
      <c r="A18" s="52">
        <v>45226.389988425923</v>
      </c>
      <c r="B18" s="53">
        <v>1000</v>
      </c>
      <c r="C18" s="95">
        <v>10.481999999999999</v>
      </c>
      <c r="D18" s="54">
        <v>10482</v>
      </c>
      <c r="E18" s="55" t="s">
        <v>9</v>
      </c>
      <c r="F18" s="44"/>
      <c r="G18" s="38"/>
      <c r="H18" s="38"/>
      <c r="I18" s="38"/>
    </row>
    <row r="19" spans="1:9">
      <c r="A19" s="52">
        <v>45226.389988425923</v>
      </c>
      <c r="B19" s="53">
        <v>103</v>
      </c>
      <c r="C19" s="95">
        <v>10.481999999999999</v>
      </c>
      <c r="D19" s="54">
        <v>1079.646</v>
      </c>
      <c r="E19" s="55" t="s">
        <v>9</v>
      </c>
      <c r="F19" s="44"/>
      <c r="G19" s="38"/>
      <c r="H19" s="38"/>
      <c r="I19" s="38"/>
    </row>
    <row r="20" spans="1:9">
      <c r="A20" s="52">
        <v>45226.389988425923</v>
      </c>
      <c r="B20" s="53">
        <v>394</v>
      </c>
      <c r="C20" s="95">
        <v>10.481999999999999</v>
      </c>
      <c r="D20" s="54">
        <v>4129.9079999999994</v>
      </c>
      <c r="E20" s="55" t="s">
        <v>9</v>
      </c>
      <c r="F20" s="44"/>
      <c r="G20" s="38"/>
      <c r="H20" s="38"/>
      <c r="I20" s="38"/>
    </row>
    <row r="21" spans="1:9">
      <c r="A21" s="52">
        <v>45226.389988425923</v>
      </c>
      <c r="B21" s="53">
        <v>103</v>
      </c>
      <c r="C21" s="95">
        <v>10.481999999999999</v>
      </c>
      <c r="D21" s="54">
        <v>1079.646</v>
      </c>
      <c r="E21" s="55" t="s">
        <v>9</v>
      </c>
      <c r="F21" s="44"/>
      <c r="G21" s="38"/>
      <c r="H21" s="38"/>
      <c r="I21" s="38"/>
    </row>
    <row r="22" spans="1:9">
      <c r="A22" s="52">
        <v>45226.389988425923</v>
      </c>
      <c r="B22" s="53">
        <v>400</v>
      </c>
      <c r="C22" s="95">
        <v>10.481999999999999</v>
      </c>
      <c r="D22" s="54">
        <v>4192.7999999999993</v>
      </c>
      <c r="E22" s="55" t="s">
        <v>9</v>
      </c>
      <c r="F22" s="44"/>
      <c r="G22" s="38"/>
      <c r="H22" s="38"/>
      <c r="I22" s="38"/>
    </row>
    <row r="23" spans="1:9">
      <c r="A23" s="52">
        <v>45226.389988425923</v>
      </c>
      <c r="B23" s="53">
        <v>103</v>
      </c>
      <c r="C23" s="95">
        <v>10.481999999999999</v>
      </c>
      <c r="D23" s="54">
        <v>1079.646</v>
      </c>
      <c r="E23" s="55" t="s">
        <v>9</v>
      </c>
      <c r="F23" s="44"/>
      <c r="G23" s="38"/>
      <c r="H23" s="38"/>
      <c r="I23" s="38"/>
    </row>
    <row r="24" spans="1:9">
      <c r="A24" s="52">
        <v>45226.389988425923</v>
      </c>
      <c r="B24" s="53">
        <v>1000</v>
      </c>
      <c r="C24" s="95">
        <v>10.481999999999999</v>
      </c>
      <c r="D24" s="54">
        <v>10482</v>
      </c>
      <c r="E24" s="55" t="s">
        <v>9</v>
      </c>
      <c r="F24" s="44"/>
      <c r="G24" s="38"/>
      <c r="H24" s="38"/>
      <c r="I24" s="38"/>
    </row>
    <row r="25" spans="1:9">
      <c r="A25" s="52">
        <v>45226.391689814816</v>
      </c>
      <c r="B25" s="53">
        <v>143</v>
      </c>
      <c r="C25" s="95">
        <v>10.488</v>
      </c>
      <c r="D25" s="54">
        <v>1499.7839999999999</v>
      </c>
      <c r="E25" s="55" t="s">
        <v>9</v>
      </c>
      <c r="F25" s="44"/>
      <c r="G25" s="38"/>
      <c r="H25" s="38"/>
      <c r="I25" s="38"/>
    </row>
    <row r="26" spans="1:9">
      <c r="A26" s="52">
        <v>45226.391689814816</v>
      </c>
      <c r="B26" s="53">
        <v>375</v>
      </c>
      <c r="C26" s="95">
        <v>10.488</v>
      </c>
      <c r="D26" s="54">
        <v>3933</v>
      </c>
      <c r="E26" s="55" t="s">
        <v>9</v>
      </c>
      <c r="F26" s="44"/>
      <c r="G26" s="38"/>
      <c r="H26" s="38"/>
      <c r="I26" s="38"/>
    </row>
    <row r="27" spans="1:9">
      <c r="A27" s="52">
        <v>45226.391724537039</v>
      </c>
      <c r="B27" s="53">
        <v>489</v>
      </c>
      <c r="C27" s="95">
        <v>10.481999999999999</v>
      </c>
      <c r="D27" s="54">
        <v>5125.6979999999994</v>
      </c>
      <c r="E27" s="55" t="s">
        <v>9</v>
      </c>
      <c r="F27" s="44"/>
      <c r="G27" s="38"/>
      <c r="H27" s="38"/>
      <c r="I27" s="38"/>
    </row>
    <row r="28" spans="1:9">
      <c r="A28" s="52">
        <v>45226.391724537039</v>
      </c>
      <c r="B28" s="53">
        <v>89</v>
      </c>
      <c r="C28" s="95">
        <v>10.484</v>
      </c>
      <c r="D28" s="54">
        <v>933.07600000000002</v>
      </c>
      <c r="E28" s="55" t="s">
        <v>9</v>
      </c>
      <c r="F28" s="44"/>
      <c r="G28" s="38"/>
      <c r="H28" s="38"/>
      <c r="I28" s="38"/>
    </row>
    <row r="29" spans="1:9">
      <c r="A29" s="52">
        <v>45226.391724537039</v>
      </c>
      <c r="B29" s="53">
        <v>400</v>
      </c>
      <c r="C29" s="95">
        <v>10.484</v>
      </c>
      <c r="D29" s="54">
        <v>4193.6000000000004</v>
      </c>
      <c r="E29" s="55" t="s">
        <v>9</v>
      </c>
      <c r="F29" s="44"/>
      <c r="G29" s="38"/>
      <c r="H29" s="38"/>
      <c r="I29" s="38"/>
    </row>
    <row r="30" spans="1:9">
      <c r="A30" s="52">
        <v>45226.391724537039</v>
      </c>
      <c r="B30" s="53">
        <v>11</v>
      </c>
      <c r="C30" s="95">
        <v>10.484</v>
      </c>
      <c r="D30" s="54">
        <v>115.324</v>
      </c>
      <c r="E30" s="55" t="s">
        <v>9</v>
      </c>
      <c r="F30" s="44"/>
      <c r="G30" s="38"/>
      <c r="H30" s="38"/>
      <c r="I30" s="38"/>
    </row>
    <row r="31" spans="1:9">
      <c r="A31" s="52">
        <v>45226.391724537039</v>
      </c>
      <c r="B31" s="53">
        <v>11</v>
      </c>
      <c r="C31" s="95">
        <v>10.484</v>
      </c>
      <c r="D31" s="54">
        <v>115.324</v>
      </c>
      <c r="E31" s="55" t="s">
        <v>9</v>
      </c>
    </row>
    <row r="32" spans="1:9">
      <c r="A32" s="52">
        <v>45226.394305555557</v>
      </c>
      <c r="B32" s="53">
        <v>396</v>
      </c>
      <c r="C32" s="95">
        <v>10.53</v>
      </c>
      <c r="D32" s="54">
        <v>4169.88</v>
      </c>
      <c r="E32" s="55" t="s">
        <v>9</v>
      </c>
    </row>
    <row r="33" spans="1:5">
      <c r="A33" s="52">
        <v>45226.394305555557</v>
      </c>
      <c r="B33" s="53">
        <v>424</v>
      </c>
      <c r="C33" s="95">
        <v>10.53</v>
      </c>
      <c r="D33" s="54">
        <v>4464.7199999999993</v>
      </c>
      <c r="E33" s="55" t="s">
        <v>9</v>
      </c>
    </row>
    <row r="34" spans="1:5">
      <c r="A34" s="52">
        <v>45226.394479166665</v>
      </c>
      <c r="B34" s="53">
        <v>3</v>
      </c>
      <c r="C34" s="95">
        <v>10.516</v>
      </c>
      <c r="D34" s="54">
        <v>31.548000000000002</v>
      </c>
      <c r="E34" s="55" t="s">
        <v>9</v>
      </c>
    </row>
    <row r="35" spans="1:5">
      <c r="A35" s="52">
        <v>45226.394479166665</v>
      </c>
      <c r="B35" s="53">
        <v>271</v>
      </c>
      <c r="C35" s="95">
        <v>10.516</v>
      </c>
      <c r="D35" s="54">
        <v>2849.8359999999998</v>
      </c>
      <c r="E35" s="55" t="s">
        <v>9</v>
      </c>
    </row>
    <row r="36" spans="1:5">
      <c r="A36" s="52">
        <v>45226.40011574074</v>
      </c>
      <c r="B36" s="53">
        <v>400</v>
      </c>
      <c r="C36" s="95">
        <v>10.49</v>
      </c>
      <c r="D36" s="54">
        <v>4196</v>
      </c>
      <c r="E36" s="55" t="s">
        <v>9</v>
      </c>
    </row>
    <row r="37" spans="1:5">
      <c r="A37" s="52">
        <v>45226.40011574074</v>
      </c>
      <c r="B37" s="53">
        <v>411</v>
      </c>
      <c r="C37" s="95">
        <v>10.494</v>
      </c>
      <c r="D37" s="54">
        <v>4313.0339999999997</v>
      </c>
      <c r="E37" s="55" t="s">
        <v>9</v>
      </c>
    </row>
    <row r="38" spans="1:5">
      <c r="A38" s="52">
        <v>45226.402349537035</v>
      </c>
      <c r="B38" s="53">
        <v>437</v>
      </c>
      <c r="C38" s="95">
        <v>10.49</v>
      </c>
      <c r="D38" s="54">
        <v>4584.13</v>
      </c>
      <c r="E38" s="55" t="s">
        <v>9</v>
      </c>
    </row>
    <row r="39" spans="1:5">
      <c r="A39" s="52">
        <v>45226.41878472222</v>
      </c>
      <c r="B39" s="53">
        <v>405</v>
      </c>
      <c r="C39" s="95">
        <v>10.58</v>
      </c>
      <c r="D39" s="54">
        <v>4284.8999999999996</v>
      </c>
      <c r="E39" s="55" t="s">
        <v>9</v>
      </c>
    </row>
    <row r="40" spans="1:5">
      <c r="A40" s="52">
        <v>45226.421967592592</v>
      </c>
      <c r="B40" s="53">
        <v>471</v>
      </c>
      <c r="C40" s="95">
        <v>10.692</v>
      </c>
      <c r="D40" s="54">
        <v>5035.9319999999998</v>
      </c>
      <c r="E40" s="55" t="s">
        <v>9</v>
      </c>
    </row>
    <row r="41" spans="1:5">
      <c r="A41" s="52">
        <v>45226.421967592592</v>
      </c>
      <c r="B41" s="53">
        <v>430</v>
      </c>
      <c r="C41" s="95">
        <v>10.7</v>
      </c>
      <c r="D41" s="54">
        <v>4601</v>
      </c>
      <c r="E41" s="55" t="s">
        <v>9</v>
      </c>
    </row>
    <row r="42" spans="1:5">
      <c r="A42" s="52">
        <v>45226.424143518518</v>
      </c>
      <c r="B42" s="53">
        <v>714</v>
      </c>
      <c r="C42" s="95">
        <v>10.676</v>
      </c>
      <c r="D42" s="54">
        <v>7622.6639999999998</v>
      </c>
      <c r="E42" s="55" t="s">
        <v>9</v>
      </c>
    </row>
    <row r="43" spans="1:5">
      <c r="A43" s="52">
        <v>45226.424143518518</v>
      </c>
      <c r="B43" s="53">
        <v>509</v>
      </c>
      <c r="C43" s="95">
        <v>10.68</v>
      </c>
      <c r="D43" s="54">
        <v>5436.12</v>
      </c>
      <c r="E43" s="55" t="s">
        <v>9</v>
      </c>
    </row>
    <row r="44" spans="1:5">
      <c r="A44" s="52">
        <v>45226.426493055558</v>
      </c>
      <c r="B44" s="53">
        <v>13</v>
      </c>
      <c r="C44" s="95">
        <v>10.71</v>
      </c>
      <c r="D44" s="54">
        <v>139.23000000000002</v>
      </c>
      <c r="E44" s="55" t="s">
        <v>9</v>
      </c>
    </row>
    <row r="45" spans="1:5">
      <c r="A45" s="52">
        <v>45226.426898148151</v>
      </c>
      <c r="B45" s="53">
        <v>618</v>
      </c>
      <c r="C45" s="95">
        <v>10.704000000000001</v>
      </c>
      <c r="D45" s="54">
        <v>6615.0720000000001</v>
      </c>
      <c r="E45" s="55" t="s">
        <v>9</v>
      </c>
    </row>
    <row r="46" spans="1:5">
      <c r="A46" s="52">
        <v>45226.428599537037</v>
      </c>
      <c r="B46" s="53">
        <v>525</v>
      </c>
      <c r="C46" s="95">
        <v>10.71</v>
      </c>
      <c r="D46" s="54">
        <v>5622.75</v>
      </c>
      <c r="E46" s="55" t="s">
        <v>9</v>
      </c>
    </row>
    <row r="47" spans="1:5">
      <c r="A47" s="52">
        <v>45226.430081018516</v>
      </c>
      <c r="B47" s="53">
        <v>435</v>
      </c>
      <c r="C47" s="95">
        <v>10.72</v>
      </c>
      <c r="D47" s="54">
        <v>4663.2000000000007</v>
      </c>
      <c r="E47" s="55" t="s">
        <v>9</v>
      </c>
    </row>
    <row r="48" spans="1:5">
      <c r="A48" s="52">
        <v>45226.430266203701</v>
      </c>
      <c r="B48" s="53">
        <v>528</v>
      </c>
      <c r="C48" s="95">
        <v>10.712</v>
      </c>
      <c r="D48" s="54">
        <v>5655.9359999999997</v>
      </c>
      <c r="E48" s="55" t="s">
        <v>9</v>
      </c>
    </row>
    <row r="49" spans="1:5">
      <c r="A49" s="52">
        <v>45226.431388888886</v>
      </c>
      <c r="B49" s="53">
        <v>11</v>
      </c>
      <c r="C49" s="95">
        <v>10.726000000000001</v>
      </c>
      <c r="D49" s="54">
        <v>117.986</v>
      </c>
      <c r="E49" s="55" t="s">
        <v>9</v>
      </c>
    </row>
    <row r="50" spans="1:5">
      <c r="A50" s="52">
        <v>45226.431585648148</v>
      </c>
      <c r="B50" s="53">
        <v>399</v>
      </c>
      <c r="C50" s="95">
        <v>10.738</v>
      </c>
      <c r="D50" s="54">
        <v>4284.4619999999995</v>
      </c>
      <c r="E50" s="55" t="s">
        <v>9</v>
      </c>
    </row>
    <row r="51" spans="1:5">
      <c r="A51" s="52">
        <v>45226.431585648148</v>
      </c>
      <c r="B51" s="53">
        <v>413</v>
      </c>
      <c r="C51" s="95">
        <v>10.74</v>
      </c>
      <c r="D51" s="54">
        <v>4435.62</v>
      </c>
      <c r="E51" s="55" t="s">
        <v>9</v>
      </c>
    </row>
    <row r="52" spans="1:5">
      <c r="A52" s="52">
        <v>45226.431990740741</v>
      </c>
      <c r="B52" s="53">
        <v>406</v>
      </c>
      <c r="C52" s="95">
        <v>10.73</v>
      </c>
      <c r="D52" s="54">
        <v>4356.38</v>
      </c>
      <c r="E52" s="55" t="s">
        <v>9</v>
      </c>
    </row>
    <row r="53" spans="1:5">
      <c r="A53" s="52">
        <v>45226.433171296296</v>
      </c>
      <c r="B53" s="53">
        <v>437</v>
      </c>
      <c r="C53" s="95">
        <v>10.72</v>
      </c>
      <c r="D53" s="54">
        <v>4684.6400000000003</v>
      </c>
      <c r="E53" s="55" t="s">
        <v>9</v>
      </c>
    </row>
    <row r="54" spans="1:5">
      <c r="A54" s="52">
        <v>45226.433379629627</v>
      </c>
      <c r="B54" s="53">
        <v>423</v>
      </c>
      <c r="C54" s="95">
        <v>10.7</v>
      </c>
      <c r="D54" s="54">
        <v>4526.0999999999995</v>
      </c>
      <c r="E54" s="55" t="s">
        <v>9</v>
      </c>
    </row>
    <row r="55" spans="1:5">
      <c r="A55" s="52">
        <v>45226.435682870368</v>
      </c>
      <c r="B55" s="53">
        <v>462</v>
      </c>
      <c r="C55" s="95">
        <v>10.7</v>
      </c>
      <c r="D55" s="54">
        <v>4943.3999999999996</v>
      </c>
      <c r="E55" s="55" t="s">
        <v>9</v>
      </c>
    </row>
    <row r="56" spans="1:5">
      <c r="A56" s="52">
        <v>45226.44085648148</v>
      </c>
      <c r="B56" s="53">
        <v>352</v>
      </c>
      <c r="C56" s="95">
        <v>10.694000000000001</v>
      </c>
      <c r="D56" s="54">
        <v>3764.2880000000005</v>
      </c>
      <c r="E56" s="55" t="s">
        <v>9</v>
      </c>
    </row>
    <row r="57" spans="1:5">
      <c r="A57" s="52">
        <v>45226.44085648148</v>
      </c>
      <c r="B57" s="53">
        <v>45</v>
      </c>
      <c r="C57" s="95">
        <v>10.694000000000001</v>
      </c>
      <c r="D57" s="54">
        <v>481.23</v>
      </c>
      <c r="E57" s="55" t="s">
        <v>9</v>
      </c>
    </row>
    <row r="58" spans="1:5">
      <c r="A58" s="52">
        <v>45226.44085648148</v>
      </c>
      <c r="B58" s="53">
        <v>395</v>
      </c>
      <c r="C58" s="95">
        <v>10.696</v>
      </c>
      <c r="D58" s="54">
        <v>4224.92</v>
      </c>
      <c r="E58" s="55" t="s">
        <v>9</v>
      </c>
    </row>
    <row r="59" spans="1:5">
      <c r="A59" s="52">
        <v>45226.443090277775</v>
      </c>
      <c r="B59" s="53">
        <v>397</v>
      </c>
      <c r="C59" s="95">
        <v>10.692</v>
      </c>
      <c r="D59" s="54">
        <v>4244.7240000000002</v>
      </c>
      <c r="E59" s="55" t="s">
        <v>9</v>
      </c>
    </row>
    <row r="60" spans="1:5">
      <c r="A60" s="52">
        <v>45226.449826388889</v>
      </c>
      <c r="B60" s="53">
        <v>431</v>
      </c>
      <c r="C60" s="95">
        <v>10.708</v>
      </c>
      <c r="D60" s="54">
        <v>4615.1480000000001</v>
      </c>
      <c r="E60" s="55" t="s">
        <v>9</v>
      </c>
    </row>
    <row r="61" spans="1:5">
      <c r="A61" s="52">
        <v>45226.449826388889</v>
      </c>
      <c r="B61" s="53">
        <v>425</v>
      </c>
      <c r="C61" s="95">
        <v>10.712</v>
      </c>
      <c r="D61" s="54">
        <v>4552.5999999999995</v>
      </c>
      <c r="E61" s="55" t="s">
        <v>9</v>
      </c>
    </row>
    <row r="62" spans="1:5">
      <c r="A62" s="52">
        <v>45226.455057870371</v>
      </c>
      <c r="B62" s="53">
        <v>401</v>
      </c>
      <c r="C62" s="95">
        <v>10.641999999999999</v>
      </c>
      <c r="D62" s="54">
        <v>4267.442</v>
      </c>
      <c r="E62" s="55" t="s">
        <v>9</v>
      </c>
    </row>
    <row r="63" spans="1:5">
      <c r="A63" s="52">
        <v>45226.458807870367</v>
      </c>
      <c r="B63" s="53">
        <v>282</v>
      </c>
      <c r="C63" s="95">
        <v>10.64</v>
      </c>
      <c r="D63" s="54">
        <v>3000.48</v>
      </c>
      <c r="E63" s="55" t="s">
        <v>9</v>
      </c>
    </row>
    <row r="64" spans="1:5">
      <c r="A64" s="52">
        <v>45226.461111111108</v>
      </c>
      <c r="B64" s="53">
        <v>275</v>
      </c>
      <c r="C64" s="95">
        <v>10.64</v>
      </c>
      <c r="D64" s="54">
        <v>2926</v>
      </c>
      <c r="E64" s="55" t="s">
        <v>9</v>
      </c>
    </row>
    <row r="65" spans="1:5">
      <c r="A65" s="52">
        <v>45226.461111111108</v>
      </c>
      <c r="B65" s="53">
        <v>57</v>
      </c>
      <c r="C65" s="95">
        <v>10.64</v>
      </c>
      <c r="D65" s="54">
        <v>606.48</v>
      </c>
      <c r="E65" s="55" t="s">
        <v>9</v>
      </c>
    </row>
    <row r="66" spans="1:5">
      <c r="A66" s="52">
        <v>45226.461111111108</v>
      </c>
      <c r="B66" s="53">
        <v>618</v>
      </c>
      <c r="C66" s="95">
        <v>10.64</v>
      </c>
      <c r="D66" s="54">
        <v>6575.52</v>
      </c>
      <c r="E66" s="55" t="s">
        <v>9</v>
      </c>
    </row>
    <row r="67" spans="1:5">
      <c r="A67" s="52">
        <v>45226.461111111108</v>
      </c>
      <c r="B67" s="53">
        <v>57</v>
      </c>
      <c r="C67" s="95">
        <v>10.64</v>
      </c>
      <c r="D67" s="54">
        <v>606.48</v>
      </c>
      <c r="E67" s="55" t="s">
        <v>9</v>
      </c>
    </row>
    <row r="68" spans="1:5">
      <c r="A68" s="52">
        <v>45226.461111111108</v>
      </c>
      <c r="B68" s="53">
        <v>618</v>
      </c>
      <c r="C68" s="95">
        <v>10.64</v>
      </c>
      <c r="D68" s="54">
        <v>6575.52</v>
      </c>
      <c r="E68" s="55" t="s">
        <v>9</v>
      </c>
    </row>
    <row r="69" spans="1:5">
      <c r="A69" s="52">
        <v>45226.461111111108</v>
      </c>
      <c r="B69" s="53">
        <v>582</v>
      </c>
      <c r="C69" s="95">
        <v>10.64</v>
      </c>
      <c r="D69" s="54">
        <v>6192.4800000000005</v>
      </c>
      <c r="E69" s="55" t="s">
        <v>9</v>
      </c>
    </row>
    <row r="70" spans="1:5">
      <c r="A70" s="52">
        <v>45226.461111111108</v>
      </c>
      <c r="B70" s="53">
        <v>93</v>
      </c>
      <c r="C70" s="95">
        <v>10.64</v>
      </c>
      <c r="D70" s="54">
        <v>989.5200000000001</v>
      </c>
      <c r="E70" s="55" t="s">
        <v>9</v>
      </c>
    </row>
    <row r="71" spans="1:5">
      <c r="A71" s="52">
        <v>45226.461111111108</v>
      </c>
      <c r="B71" s="53">
        <v>150</v>
      </c>
      <c r="C71" s="95">
        <v>10.64</v>
      </c>
      <c r="D71" s="54">
        <v>1596</v>
      </c>
      <c r="E71" s="55" t="s">
        <v>9</v>
      </c>
    </row>
    <row r="72" spans="1:5">
      <c r="A72" s="52">
        <v>45226.461111111108</v>
      </c>
      <c r="B72" s="53">
        <v>525</v>
      </c>
      <c r="C72" s="95">
        <v>10.64</v>
      </c>
      <c r="D72" s="54">
        <v>5586</v>
      </c>
      <c r="E72" s="55" t="s">
        <v>9</v>
      </c>
    </row>
    <row r="73" spans="1:5">
      <c r="A73" s="52">
        <v>45226.461111111108</v>
      </c>
      <c r="B73" s="53">
        <v>525</v>
      </c>
      <c r="C73" s="95">
        <v>10.64</v>
      </c>
      <c r="D73" s="54">
        <v>5586</v>
      </c>
      <c r="E73" s="55" t="s">
        <v>9</v>
      </c>
    </row>
    <row r="74" spans="1:5">
      <c r="A74" s="52">
        <v>45226.461111111108</v>
      </c>
      <c r="B74" s="53">
        <v>150</v>
      </c>
      <c r="C74" s="95">
        <v>10.64</v>
      </c>
      <c r="D74" s="54">
        <v>1596</v>
      </c>
      <c r="E74" s="55" t="s">
        <v>9</v>
      </c>
    </row>
    <row r="75" spans="1:5">
      <c r="A75" s="52">
        <v>45226.461111111108</v>
      </c>
      <c r="B75" s="53">
        <v>675</v>
      </c>
      <c r="C75" s="95">
        <v>10.64</v>
      </c>
      <c r="D75" s="54">
        <v>7182</v>
      </c>
      <c r="E75" s="55" t="s">
        <v>9</v>
      </c>
    </row>
    <row r="76" spans="1:5">
      <c r="A76" s="52">
        <v>45226.461111111108</v>
      </c>
      <c r="B76" s="53">
        <v>393</v>
      </c>
      <c r="C76" s="95">
        <v>10.64</v>
      </c>
      <c r="D76" s="54">
        <v>4181.5200000000004</v>
      </c>
      <c r="E76" s="55" t="s">
        <v>9</v>
      </c>
    </row>
    <row r="77" spans="1:5">
      <c r="A77" s="52">
        <v>45226.467106481483</v>
      </c>
      <c r="B77" s="53">
        <v>401</v>
      </c>
      <c r="C77" s="95">
        <v>10.648</v>
      </c>
      <c r="D77" s="54">
        <v>4269.848</v>
      </c>
      <c r="E77" s="55" t="s">
        <v>9</v>
      </c>
    </row>
    <row r="78" spans="1:5">
      <c r="A78" s="52">
        <v>45226.467106481483</v>
      </c>
      <c r="B78" s="53">
        <v>394</v>
      </c>
      <c r="C78" s="95">
        <v>10.656000000000001</v>
      </c>
      <c r="D78" s="54">
        <v>4198.4639999999999</v>
      </c>
      <c r="E78" s="55" t="s">
        <v>9</v>
      </c>
    </row>
    <row r="79" spans="1:5">
      <c r="A79" s="52">
        <v>45226.467118055552</v>
      </c>
      <c r="B79" s="53">
        <v>443</v>
      </c>
      <c r="C79" s="95">
        <v>10.644</v>
      </c>
      <c r="D79" s="54">
        <v>4715.2920000000004</v>
      </c>
      <c r="E79" s="55" t="s">
        <v>9</v>
      </c>
    </row>
    <row r="80" spans="1:5">
      <c r="A80" s="52">
        <v>45226.471493055556</v>
      </c>
      <c r="B80" s="53">
        <v>442</v>
      </c>
      <c r="C80" s="95">
        <v>10.641999999999999</v>
      </c>
      <c r="D80" s="54">
        <v>4703.7640000000001</v>
      </c>
      <c r="E80" s="55" t="s">
        <v>9</v>
      </c>
    </row>
    <row r="81" spans="1:5">
      <c r="A81" s="52">
        <v>45226.489340277774</v>
      </c>
      <c r="B81" s="53">
        <v>352</v>
      </c>
      <c r="C81" s="95">
        <v>10.654</v>
      </c>
      <c r="D81" s="54">
        <v>3750.2080000000001</v>
      </c>
      <c r="E81" s="55" t="s">
        <v>9</v>
      </c>
    </row>
    <row r="82" spans="1:5">
      <c r="A82" s="52">
        <v>45226.489340277774</v>
      </c>
      <c r="B82" s="53">
        <v>71</v>
      </c>
      <c r="C82" s="95">
        <v>10.654</v>
      </c>
      <c r="D82" s="54">
        <v>756.43399999999997</v>
      </c>
      <c r="E82" s="55" t="s">
        <v>9</v>
      </c>
    </row>
    <row r="83" spans="1:5">
      <c r="A83" s="52">
        <v>45226.490787037037</v>
      </c>
      <c r="B83" s="53">
        <v>438</v>
      </c>
      <c r="C83" s="95">
        <v>10.641999999999999</v>
      </c>
      <c r="D83" s="54">
        <v>4661.1959999999999</v>
      </c>
      <c r="E83" s="55" t="s">
        <v>9</v>
      </c>
    </row>
    <row r="84" spans="1:5">
      <c r="A84" s="52">
        <v>45226.492291666669</v>
      </c>
      <c r="B84" s="53">
        <v>170</v>
      </c>
      <c r="C84" s="95">
        <v>10.632</v>
      </c>
      <c r="D84" s="54">
        <v>1807.44</v>
      </c>
      <c r="E84" s="55" t="s">
        <v>9</v>
      </c>
    </row>
    <row r="85" spans="1:5">
      <c r="A85" s="52">
        <v>45226.492291666669</v>
      </c>
      <c r="B85" s="53">
        <v>292</v>
      </c>
      <c r="C85" s="95">
        <v>10.632</v>
      </c>
      <c r="D85" s="54">
        <v>3104.5439999999999</v>
      </c>
      <c r="E85" s="55" t="s">
        <v>9</v>
      </c>
    </row>
    <row r="86" spans="1:5">
      <c r="A86" s="52">
        <v>45226.492291666669</v>
      </c>
      <c r="B86" s="53">
        <v>170</v>
      </c>
      <c r="C86" s="95">
        <v>10.632</v>
      </c>
      <c r="D86" s="54">
        <v>1807.44</v>
      </c>
      <c r="E86" s="55" t="s">
        <v>9</v>
      </c>
    </row>
    <row r="87" spans="1:5">
      <c r="A87" s="52">
        <v>45226.492291666669</v>
      </c>
      <c r="B87" s="53">
        <v>800</v>
      </c>
      <c r="C87" s="95">
        <v>10.632</v>
      </c>
      <c r="D87" s="54">
        <v>8505.6</v>
      </c>
      <c r="E87" s="55" t="s">
        <v>9</v>
      </c>
    </row>
    <row r="88" spans="1:5">
      <c r="A88" s="52">
        <v>45226.492291666669</v>
      </c>
      <c r="B88" s="53">
        <v>30</v>
      </c>
      <c r="C88" s="95">
        <v>10.632</v>
      </c>
      <c r="D88" s="54">
        <v>318.95999999999998</v>
      </c>
      <c r="E88" s="55" t="s">
        <v>9</v>
      </c>
    </row>
    <row r="89" spans="1:5">
      <c r="A89" s="52">
        <v>45226.492291666669</v>
      </c>
      <c r="B89" s="53">
        <v>200</v>
      </c>
      <c r="C89" s="95">
        <v>10.632</v>
      </c>
      <c r="D89" s="54">
        <v>2126.4</v>
      </c>
      <c r="E89" s="55" t="s">
        <v>9</v>
      </c>
    </row>
    <row r="90" spans="1:5">
      <c r="A90" s="52">
        <v>45226.492291666669</v>
      </c>
      <c r="B90" s="53">
        <v>800</v>
      </c>
      <c r="C90" s="95">
        <v>10.632</v>
      </c>
      <c r="D90" s="54">
        <v>8505.6</v>
      </c>
      <c r="E90" s="55" t="s">
        <v>9</v>
      </c>
    </row>
    <row r="91" spans="1:5">
      <c r="A91" s="52">
        <v>45226.492291666669</v>
      </c>
      <c r="B91" s="53">
        <v>200</v>
      </c>
      <c r="C91" s="95">
        <v>10.632</v>
      </c>
      <c r="D91" s="54">
        <v>2126.4</v>
      </c>
      <c r="E91" s="55" t="s">
        <v>9</v>
      </c>
    </row>
    <row r="92" spans="1:5">
      <c r="A92" s="52">
        <v>45226.492291666669</v>
      </c>
      <c r="B92" s="53">
        <v>200</v>
      </c>
      <c r="C92" s="95">
        <v>10.632</v>
      </c>
      <c r="D92" s="54">
        <v>2126.4</v>
      </c>
      <c r="E92" s="55" t="s">
        <v>9</v>
      </c>
    </row>
    <row r="93" spans="1:5">
      <c r="A93" s="52">
        <v>45226.492291666669</v>
      </c>
      <c r="B93" s="53">
        <v>800</v>
      </c>
      <c r="C93" s="95">
        <v>10.632</v>
      </c>
      <c r="D93" s="54">
        <v>8505.6</v>
      </c>
      <c r="E93" s="55" t="s">
        <v>9</v>
      </c>
    </row>
    <row r="94" spans="1:5">
      <c r="A94" s="52">
        <v>45226.493148148147</v>
      </c>
      <c r="B94" s="53">
        <v>444</v>
      </c>
      <c r="C94" s="95">
        <v>10.63</v>
      </c>
      <c r="D94" s="54">
        <v>4719.72</v>
      </c>
      <c r="E94" s="55" t="s">
        <v>9</v>
      </c>
    </row>
    <row r="95" spans="1:5">
      <c r="A95" s="52">
        <v>45226.493148148147</v>
      </c>
      <c r="B95" s="53">
        <v>482</v>
      </c>
      <c r="C95" s="95">
        <v>10.632</v>
      </c>
      <c r="D95" s="54">
        <v>5124.6239999999998</v>
      </c>
      <c r="E95" s="55" t="s">
        <v>9</v>
      </c>
    </row>
    <row r="96" spans="1:5">
      <c r="A96" s="52">
        <v>45226.493148148147</v>
      </c>
      <c r="B96" s="53">
        <v>29</v>
      </c>
      <c r="C96" s="95">
        <v>10.632</v>
      </c>
      <c r="D96" s="54">
        <v>308.32799999999997</v>
      </c>
      <c r="E96" s="55" t="s">
        <v>9</v>
      </c>
    </row>
    <row r="97" spans="1:5">
      <c r="A97" s="52">
        <v>45226.493148148147</v>
      </c>
      <c r="B97" s="53">
        <v>406</v>
      </c>
      <c r="C97" s="95">
        <v>10.632</v>
      </c>
      <c r="D97" s="54">
        <v>4316.5919999999996</v>
      </c>
      <c r="E97" s="55" t="s">
        <v>9</v>
      </c>
    </row>
    <row r="98" spans="1:5">
      <c r="A98" s="52">
        <v>45226.493148148147</v>
      </c>
      <c r="B98" s="53">
        <v>140</v>
      </c>
      <c r="C98" s="95">
        <v>10.632</v>
      </c>
      <c r="D98" s="54">
        <v>1488.48</v>
      </c>
      <c r="E98" s="55" t="s">
        <v>9</v>
      </c>
    </row>
    <row r="99" spans="1:5">
      <c r="A99" s="52">
        <v>45226.493148148147</v>
      </c>
      <c r="B99" s="53">
        <v>1909</v>
      </c>
      <c r="C99" s="95">
        <v>10.632</v>
      </c>
      <c r="D99" s="54">
        <v>20296.488000000001</v>
      </c>
      <c r="E99" s="55" t="s">
        <v>9</v>
      </c>
    </row>
    <row r="100" spans="1:5">
      <c r="A100" s="52">
        <v>45226.493148148147</v>
      </c>
      <c r="B100" s="53">
        <v>1000</v>
      </c>
      <c r="C100" s="95">
        <v>10.632</v>
      </c>
      <c r="D100" s="54">
        <v>10632</v>
      </c>
      <c r="E100" s="55" t="s">
        <v>9</v>
      </c>
    </row>
    <row r="101" spans="1:5">
      <c r="A101" s="52">
        <v>45226.493148148147</v>
      </c>
      <c r="B101" s="53">
        <v>24</v>
      </c>
      <c r="C101" s="95">
        <v>10.632</v>
      </c>
      <c r="D101" s="54">
        <v>255.16800000000001</v>
      </c>
      <c r="E101" s="55" t="s">
        <v>9</v>
      </c>
    </row>
    <row r="102" spans="1:5">
      <c r="A102" s="52">
        <v>45226.493148148147</v>
      </c>
      <c r="B102" s="53">
        <v>164</v>
      </c>
      <c r="C102" s="95">
        <v>10.632</v>
      </c>
      <c r="D102" s="54">
        <v>1743.6479999999999</v>
      </c>
      <c r="E102" s="55" t="s">
        <v>9</v>
      </c>
    </row>
    <row r="103" spans="1:5">
      <c r="A103" s="52">
        <v>45226.493148148147</v>
      </c>
      <c r="B103" s="53">
        <v>666</v>
      </c>
      <c r="C103" s="95">
        <v>10.632</v>
      </c>
      <c r="D103" s="54">
        <v>7080.9119999999994</v>
      </c>
      <c r="E103" s="55" t="s">
        <v>9</v>
      </c>
    </row>
    <row r="104" spans="1:5">
      <c r="A104" s="52">
        <v>45226.497731481482</v>
      </c>
      <c r="B104" s="53">
        <v>189</v>
      </c>
      <c r="C104" s="95">
        <v>10.6</v>
      </c>
      <c r="D104" s="54">
        <v>2003.3999999999999</v>
      </c>
      <c r="E104" s="55" t="s">
        <v>9</v>
      </c>
    </row>
    <row r="105" spans="1:5">
      <c r="A105" s="52">
        <v>45226.497731481482</v>
      </c>
      <c r="B105" s="53">
        <v>375</v>
      </c>
      <c r="C105" s="95">
        <v>10.6</v>
      </c>
      <c r="D105" s="54">
        <v>3975</v>
      </c>
      <c r="E105" s="55" t="s">
        <v>9</v>
      </c>
    </row>
    <row r="106" spans="1:5">
      <c r="A106" s="52">
        <v>45226.497870370367</v>
      </c>
      <c r="B106" s="53">
        <v>109</v>
      </c>
      <c r="C106" s="95">
        <v>10.587999999999999</v>
      </c>
      <c r="D106" s="54">
        <v>1154.0919999999999</v>
      </c>
      <c r="E106" s="55" t="s">
        <v>9</v>
      </c>
    </row>
    <row r="107" spans="1:5">
      <c r="A107" s="52">
        <v>45226.497870370367</v>
      </c>
      <c r="B107" s="53">
        <v>99</v>
      </c>
      <c r="C107" s="95">
        <v>10.587999999999999</v>
      </c>
      <c r="D107" s="54">
        <v>1048.212</v>
      </c>
      <c r="E107" s="55" t="s">
        <v>9</v>
      </c>
    </row>
    <row r="108" spans="1:5">
      <c r="A108" s="52">
        <v>45226.497870370367</v>
      </c>
      <c r="B108" s="53">
        <v>319</v>
      </c>
      <c r="C108" s="95">
        <v>10.587999999999999</v>
      </c>
      <c r="D108" s="54">
        <v>3377.5719999999997</v>
      </c>
      <c r="E108" s="55" t="s">
        <v>9</v>
      </c>
    </row>
    <row r="109" spans="1:5">
      <c r="A109" s="52">
        <v>45226.497870370367</v>
      </c>
      <c r="B109" s="53">
        <v>373</v>
      </c>
      <c r="C109" s="95">
        <v>10.587999999999999</v>
      </c>
      <c r="D109" s="54">
        <v>3949.3239999999996</v>
      </c>
      <c r="E109" s="55" t="s">
        <v>9</v>
      </c>
    </row>
    <row r="110" spans="1:5">
      <c r="A110" s="52">
        <v>45226.497870370367</v>
      </c>
      <c r="B110" s="53">
        <v>400</v>
      </c>
      <c r="C110" s="95">
        <v>10.59</v>
      </c>
      <c r="D110" s="54">
        <v>4236</v>
      </c>
      <c r="E110" s="55" t="s">
        <v>9</v>
      </c>
    </row>
    <row r="111" spans="1:5">
      <c r="A111" s="52">
        <v>45226.497870370367</v>
      </c>
      <c r="B111" s="53">
        <v>167</v>
      </c>
      <c r="C111" s="95">
        <v>10.59</v>
      </c>
      <c r="D111" s="54">
        <v>1768.53</v>
      </c>
      <c r="E111" s="55" t="s">
        <v>9</v>
      </c>
    </row>
    <row r="112" spans="1:5">
      <c r="A112" s="52">
        <v>45226.498113425929</v>
      </c>
      <c r="B112" s="53">
        <v>540</v>
      </c>
      <c r="C112" s="95">
        <v>10.571999999999999</v>
      </c>
      <c r="D112" s="54">
        <v>5708.8799999999992</v>
      </c>
      <c r="E112" s="55" t="s">
        <v>9</v>
      </c>
    </row>
    <row r="113" spans="1:5">
      <c r="A113" s="52">
        <v>45226.511562500003</v>
      </c>
      <c r="B113" s="53">
        <v>28</v>
      </c>
      <c r="C113" s="95">
        <v>10.618</v>
      </c>
      <c r="D113" s="54">
        <v>297.30400000000003</v>
      </c>
      <c r="E113" s="55" t="s">
        <v>9</v>
      </c>
    </row>
    <row r="114" spans="1:5">
      <c r="A114" s="52">
        <v>45226.511562500003</v>
      </c>
      <c r="B114" s="53">
        <v>400</v>
      </c>
      <c r="C114" s="95">
        <v>10.618</v>
      </c>
      <c r="D114" s="54">
        <v>4247.2</v>
      </c>
      <c r="E114" s="55" t="s">
        <v>9</v>
      </c>
    </row>
    <row r="115" spans="1:5">
      <c r="A115" s="52">
        <v>45226.513391203705</v>
      </c>
      <c r="B115" s="53">
        <v>144</v>
      </c>
      <c r="C115" s="95">
        <v>10.608000000000001</v>
      </c>
      <c r="D115" s="54">
        <v>1527.5520000000001</v>
      </c>
      <c r="E115" s="55" t="s">
        <v>9</v>
      </c>
    </row>
    <row r="116" spans="1:5">
      <c r="A116" s="52">
        <v>45226.513391203705</v>
      </c>
      <c r="B116" s="53">
        <v>250</v>
      </c>
      <c r="C116" s="95">
        <v>10.608000000000001</v>
      </c>
      <c r="D116" s="54">
        <v>2652</v>
      </c>
      <c r="E116" s="55" t="s">
        <v>9</v>
      </c>
    </row>
    <row r="117" spans="1:5">
      <c r="A117" s="52">
        <v>45226.513391203705</v>
      </c>
      <c r="B117" s="53">
        <v>394</v>
      </c>
      <c r="C117" s="95">
        <v>10.612</v>
      </c>
      <c r="D117" s="54">
        <v>4181.1279999999997</v>
      </c>
      <c r="E117" s="55" t="s">
        <v>9</v>
      </c>
    </row>
    <row r="118" spans="1:5">
      <c r="A118" s="52">
        <v>45226.513391203705</v>
      </c>
      <c r="B118" s="53">
        <v>133</v>
      </c>
      <c r="C118" s="95">
        <v>10.616</v>
      </c>
      <c r="D118" s="54">
        <v>1411.9279999999999</v>
      </c>
      <c r="E118" s="55" t="s">
        <v>9</v>
      </c>
    </row>
    <row r="119" spans="1:5">
      <c r="A119" s="52">
        <v>45226.513391203705</v>
      </c>
      <c r="B119" s="53">
        <v>261</v>
      </c>
      <c r="C119" s="95">
        <v>10.616</v>
      </c>
      <c r="D119" s="54">
        <v>2770.7759999999998</v>
      </c>
      <c r="E119" s="55" t="s">
        <v>9</v>
      </c>
    </row>
    <row r="120" spans="1:5">
      <c r="A120" s="52">
        <v>45226.526423611111</v>
      </c>
      <c r="B120" s="53">
        <v>319</v>
      </c>
      <c r="C120" s="95">
        <v>10.61</v>
      </c>
      <c r="D120" s="54">
        <v>3384.5899999999997</v>
      </c>
      <c r="E120" s="55" t="s">
        <v>9</v>
      </c>
    </row>
    <row r="121" spans="1:5">
      <c r="A121" s="52">
        <v>45226.526423611111</v>
      </c>
      <c r="B121" s="53">
        <v>137</v>
      </c>
      <c r="C121" s="95">
        <v>10.61</v>
      </c>
      <c r="D121" s="54">
        <v>1453.57</v>
      </c>
      <c r="E121" s="55" t="s">
        <v>9</v>
      </c>
    </row>
    <row r="122" spans="1:5">
      <c r="A122" s="52">
        <v>45226.535879629628</v>
      </c>
      <c r="B122" s="53">
        <v>493</v>
      </c>
      <c r="C122" s="95">
        <v>10.593999999999999</v>
      </c>
      <c r="D122" s="54">
        <v>5222.8419999999996</v>
      </c>
      <c r="E122" s="55" t="s">
        <v>9</v>
      </c>
    </row>
    <row r="123" spans="1:5">
      <c r="A123" s="52">
        <v>45226.541562500002</v>
      </c>
      <c r="B123" s="53">
        <v>278</v>
      </c>
      <c r="C123" s="95">
        <v>10.548</v>
      </c>
      <c r="D123" s="54">
        <v>2932.3440000000001</v>
      </c>
      <c r="E123" s="55" t="s">
        <v>9</v>
      </c>
    </row>
    <row r="124" spans="1:5">
      <c r="A124" s="52">
        <v>45226.541562500002</v>
      </c>
      <c r="B124" s="53">
        <v>150</v>
      </c>
      <c r="C124" s="95">
        <v>10.548</v>
      </c>
      <c r="D124" s="54">
        <v>1582.2</v>
      </c>
      <c r="E124" s="55" t="s">
        <v>9</v>
      </c>
    </row>
    <row r="125" spans="1:5">
      <c r="A125" s="52">
        <v>45226.541666666664</v>
      </c>
      <c r="B125" s="53">
        <v>431</v>
      </c>
      <c r="C125" s="95">
        <v>10.52</v>
      </c>
      <c r="D125" s="54">
        <v>4534.12</v>
      </c>
      <c r="E125" s="55" t="s">
        <v>9</v>
      </c>
    </row>
    <row r="126" spans="1:5">
      <c r="A126" s="52">
        <v>45226.544976851852</v>
      </c>
      <c r="B126" s="53">
        <v>110</v>
      </c>
      <c r="C126" s="95">
        <v>10.58</v>
      </c>
      <c r="D126" s="54">
        <v>1163.8</v>
      </c>
      <c r="E126" s="55" t="s">
        <v>9</v>
      </c>
    </row>
    <row r="127" spans="1:5">
      <c r="A127" s="52">
        <v>45226.544976851852</v>
      </c>
      <c r="B127" s="53">
        <v>300</v>
      </c>
      <c r="C127" s="95">
        <v>10.58</v>
      </c>
      <c r="D127" s="54">
        <v>3174</v>
      </c>
      <c r="E127" s="55" t="s">
        <v>9</v>
      </c>
    </row>
    <row r="128" spans="1:5">
      <c r="A128" s="52">
        <v>45226.550057870372</v>
      </c>
      <c r="B128" s="53">
        <v>394</v>
      </c>
      <c r="C128" s="95">
        <v>10.584</v>
      </c>
      <c r="D128" s="54">
        <v>4170.0959999999995</v>
      </c>
      <c r="E128" s="55" t="s">
        <v>9</v>
      </c>
    </row>
    <row r="129" spans="1:5">
      <c r="A129" s="52">
        <v>45226.565243055556</v>
      </c>
      <c r="B129" s="53">
        <v>433</v>
      </c>
      <c r="C129" s="95">
        <v>10.577999999999999</v>
      </c>
      <c r="D129" s="54">
        <v>4580.2739999999994</v>
      </c>
      <c r="E129" s="55" t="s">
        <v>9</v>
      </c>
    </row>
    <row r="130" spans="1:5">
      <c r="A130" s="52">
        <v>45226.566469907404</v>
      </c>
      <c r="B130" s="53">
        <v>223</v>
      </c>
      <c r="C130" s="95">
        <v>10.574</v>
      </c>
      <c r="D130" s="54">
        <v>2358.002</v>
      </c>
      <c r="E130" s="55" t="s">
        <v>9</v>
      </c>
    </row>
    <row r="131" spans="1:5">
      <c r="A131" s="52">
        <v>45226.566469907404</v>
      </c>
      <c r="B131" s="53">
        <v>229</v>
      </c>
      <c r="C131" s="95">
        <v>10.574</v>
      </c>
      <c r="D131" s="54">
        <v>2421.4459999999999</v>
      </c>
      <c r="E131" s="55" t="s">
        <v>9</v>
      </c>
    </row>
    <row r="132" spans="1:5">
      <c r="A132" s="52">
        <v>45226.566469907404</v>
      </c>
      <c r="B132" s="53">
        <v>171</v>
      </c>
      <c r="C132" s="95">
        <v>10.574</v>
      </c>
      <c r="D132" s="54">
        <v>1808.154</v>
      </c>
      <c r="E132" s="55" t="s">
        <v>9</v>
      </c>
    </row>
    <row r="133" spans="1:5">
      <c r="A133" s="52">
        <v>45226.566469907404</v>
      </c>
      <c r="B133" s="53">
        <v>136</v>
      </c>
      <c r="C133" s="95">
        <v>10.574</v>
      </c>
      <c r="D133" s="54">
        <v>1438.0640000000001</v>
      </c>
      <c r="E133" s="55" t="s">
        <v>9</v>
      </c>
    </row>
    <row r="134" spans="1:5">
      <c r="A134" s="52">
        <v>45226.566469907404</v>
      </c>
      <c r="B134" s="53">
        <v>29</v>
      </c>
      <c r="C134" s="95">
        <v>10.574</v>
      </c>
      <c r="D134" s="54">
        <v>306.64600000000002</v>
      </c>
      <c r="E134" s="55" t="s">
        <v>9</v>
      </c>
    </row>
    <row r="135" spans="1:5">
      <c r="A135" s="52">
        <v>45226.583124999997</v>
      </c>
      <c r="B135" s="53">
        <v>425</v>
      </c>
      <c r="C135" s="95">
        <v>10.59</v>
      </c>
      <c r="D135" s="54">
        <v>4500.75</v>
      </c>
      <c r="E135" s="55" t="s">
        <v>9</v>
      </c>
    </row>
    <row r="136" spans="1:5">
      <c r="A136" s="52">
        <v>45226.583124999997</v>
      </c>
      <c r="B136" s="53">
        <v>256</v>
      </c>
      <c r="C136" s="95">
        <v>10.596</v>
      </c>
      <c r="D136" s="54">
        <v>2712.576</v>
      </c>
      <c r="E136" s="55" t="s">
        <v>9</v>
      </c>
    </row>
    <row r="137" spans="1:5">
      <c r="A137" s="52">
        <v>45226.583124999997</v>
      </c>
      <c r="B137" s="53">
        <v>182</v>
      </c>
      <c r="C137" s="95">
        <v>10.596</v>
      </c>
      <c r="D137" s="54">
        <v>1928.472</v>
      </c>
      <c r="E137" s="55" t="s">
        <v>9</v>
      </c>
    </row>
    <row r="138" spans="1:5">
      <c r="A138" s="52">
        <v>45226.583831018521</v>
      </c>
      <c r="B138" s="53">
        <v>885</v>
      </c>
      <c r="C138" s="95">
        <v>10.566000000000001</v>
      </c>
      <c r="D138" s="54">
        <v>9350.91</v>
      </c>
      <c r="E138" s="55" t="s">
        <v>9</v>
      </c>
    </row>
    <row r="139" spans="1:5">
      <c r="A139" s="52">
        <v>45226.583831018521</v>
      </c>
      <c r="B139" s="53">
        <v>115</v>
      </c>
      <c r="C139" s="95">
        <v>10.566000000000001</v>
      </c>
      <c r="D139" s="54">
        <v>1215.0900000000001</v>
      </c>
      <c r="E139" s="55" t="s">
        <v>9</v>
      </c>
    </row>
    <row r="140" spans="1:5">
      <c r="A140" s="52">
        <v>45226.584050925929</v>
      </c>
      <c r="B140" s="53">
        <v>395</v>
      </c>
      <c r="C140" s="95">
        <v>10.566000000000001</v>
      </c>
      <c r="D140" s="54">
        <v>4173.5700000000006</v>
      </c>
      <c r="E140" s="55" t="s">
        <v>9</v>
      </c>
    </row>
    <row r="141" spans="1:5">
      <c r="A141" s="52">
        <v>45226.584062499998</v>
      </c>
      <c r="B141" s="53">
        <v>19</v>
      </c>
      <c r="C141" s="95">
        <v>10.566000000000001</v>
      </c>
      <c r="D141" s="54">
        <v>200.75400000000002</v>
      </c>
      <c r="E141" s="55" t="s">
        <v>9</v>
      </c>
    </row>
    <row r="142" spans="1:5">
      <c r="A142" s="52">
        <v>45226.584062499998</v>
      </c>
      <c r="B142" s="53">
        <v>605</v>
      </c>
      <c r="C142" s="95">
        <v>10.566000000000001</v>
      </c>
      <c r="D142" s="54">
        <v>6392.43</v>
      </c>
      <c r="E142" s="55" t="s">
        <v>9</v>
      </c>
    </row>
    <row r="143" spans="1:5">
      <c r="A143" s="52">
        <v>45226.587118055555</v>
      </c>
      <c r="B143" s="53">
        <v>86</v>
      </c>
      <c r="C143" s="95">
        <v>10.598000000000001</v>
      </c>
      <c r="D143" s="54">
        <v>911.42800000000011</v>
      </c>
      <c r="E143" s="55" t="s">
        <v>9</v>
      </c>
    </row>
    <row r="144" spans="1:5">
      <c r="A144" s="52">
        <v>45226.587118055555</v>
      </c>
      <c r="B144" s="53">
        <v>339</v>
      </c>
      <c r="C144" s="95">
        <v>10.598000000000001</v>
      </c>
      <c r="D144" s="54">
        <v>3592.7220000000002</v>
      </c>
      <c r="E144" s="55" t="s">
        <v>9</v>
      </c>
    </row>
    <row r="145" spans="1:5">
      <c r="A145" s="52">
        <v>45226.589467592596</v>
      </c>
      <c r="B145" s="53">
        <v>414</v>
      </c>
      <c r="C145" s="95">
        <v>10.596</v>
      </c>
      <c r="D145" s="54">
        <v>4386.7439999999997</v>
      </c>
      <c r="E145" s="55" t="s">
        <v>9</v>
      </c>
    </row>
    <row r="146" spans="1:5">
      <c r="A146" s="52">
        <v>45226.601180555554</v>
      </c>
      <c r="B146" s="53">
        <v>331</v>
      </c>
      <c r="C146" s="95">
        <v>10.635999999999999</v>
      </c>
      <c r="D146" s="54">
        <v>3520.5159999999996</v>
      </c>
      <c r="E146" s="55" t="s">
        <v>9</v>
      </c>
    </row>
    <row r="147" spans="1:5">
      <c r="A147" s="52">
        <v>45226.601180555554</v>
      </c>
      <c r="B147" s="53">
        <v>110</v>
      </c>
      <c r="C147" s="95">
        <v>10.635999999999999</v>
      </c>
      <c r="D147" s="54">
        <v>1169.9599999999998</v>
      </c>
      <c r="E147" s="55" t="s">
        <v>9</v>
      </c>
    </row>
    <row r="148" spans="1:5">
      <c r="A148" s="52">
        <v>45226.608391203707</v>
      </c>
      <c r="B148" s="53">
        <v>484</v>
      </c>
      <c r="C148" s="95">
        <v>10.644</v>
      </c>
      <c r="D148" s="54">
        <v>5151.6959999999999</v>
      </c>
      <c r="E148" s="55" t="s">
        <v>9</v>
      </c>
    </row>
    <row r="149" spans="1:5">
      <c r="A149" s="52">
        <v>45226.622233796297</v>
      </c>
      <c r="B149" s="53">
        <v>408</v>
      </c>
      <c r="C149" s="95">
        <v>10.715999999999999</v>
      </c>
      <c r="D149" s="54">
        <v>4372.1279999999997</v>
      </c>
      <c r="E149" s="55" t="s">
        <v>9</v>
      </c>
    </row>
    <row r="150" spans="1:5">
      <c r="A150" s="52">
        <v>45226.622337962966</v>
      </c>
      <c r="B150" s="53">
        <v>395</v>
      </c>
      <c r="C150" s="95">
        <v>10.692</v>
      </c>
      <c r="D150" s="54">
        <v>4223.34</v>
      </c>
      <c r="E150" s="55" t="s">
        <v>9</v>
      </c>
    </row>
    <row r="151" spans="1:5">
      <c r="A151" s="52">
        <v>45226.635358796295</v>
      </c>
      <c r="B151" s="53">
        <v>255</v>
      </c>
      <c r="C151" s="95">
        <v>10.731999999999999</v>
      </c>
      <c r="D151" s="54">
        <v>2736.66</v>
      </c>
      <c r="E151" s="55" t="s">
        <v>9</v>
      </c>
    </row>
    <row r="152" spans="1:5">
      <c r="A152" s="52">
        <v>45226.635358796295</v>
      </c>
      <c r="B152" s="53">
        <v>170</v>
      </c>
      <c r="C152" s="95">
        <v>10.731999999999999</v>
      </c>
      <c r="D152" s="54">
        <v>1824.4399999999998</v>
      </c>
      <c r="E152" s="55" t="s">
        <v>9</v>
      </c>
    </row>
    <row r="153" spans="1:5">
      <c r="A153" s="52">
        <v>45226.63790509259</v>
      </c>
      <c r="B153" s="53">
        <v>420</v>
      </c>
      <c r="C153" s="95">
        <v>10.772</v>
      </c>
      <c r="D153" s="54">
        <v>4524.24</v>
      </c>
      <c r="E153" s="55" t="s">
        <v>9</v>
      </c>
    </row>
    <row r="154" spans="1:5">
      <c r="A154" s="52">
        <v>45226.63790509259</v>
      </c>
      <c r="B154" s="53">
        <v>404</v>
      </c>
      <c r="C154" s="95">
        <v>10.773999999999999</v>
      </c>
      <c r="D154" s="54">
        <v>4352.6959999999999</v>
      </c>
      <c r="E154" s="55" t="s">
        <v>9</v>
      </c>
    </row>
    <row r="155" spans="1:5">
      <c r="A155" s="52">
        <v>45226.63790509259</v>
      </c>
      <c r="B155" s="53">
        <v>408</v>
      </c>
      <c r="C155" s="95">
        <v>10.776</v>
      </c>
      <c r="D155" s="54">
        <v>4396.6080000000002</v>
      </c>
      <c r="E155" s="55" t="s">
        <v>9</v>
      </c>
    </row>
    <row r="156" spans="1:5">
      <c r="A156" s="52">
        <v>45226.63790509259</v>
      </c>
      <c r="B156" s="53">
        <v>418</v>
      </c>
      <c r="C156" s="95">
        <v>10.778</v>
      </c>
      <c r="D156" s="54">
        <v>4505.2040000000006</v>
      </c>
      <c r="E156" s="55" t="s">
        <v>9</v>
      </c>
    </row>
    <row r="157" spans="1:5">
      <c r="A157" s="52">
        <v>45226.639930555553</v>
      </c>
      <c r="B157" s="53">
        <v>829</v>
      </c>
      <c r="C157" s="95">
        <v>10.756</v>
      </c>
      <c r="D157" s="54">
        <v>8916.7240000000002</v>
      </c>
      <c r="E157" s="55" t="s">
        <v>9</v>
      </c>
    </row>
    <row r="158" spans="1:5">
      <c r="A158" s="52">
        <v>45226.642210648148</v>
      </c>
      <c r="B158" s="53">
        <v>824</v>
      </c>
      <c r="C158" s="95">
        <v>10.75</v>
      </c>
      <c r="D158" s="54">
        <v>8858</v>
      </c>
      <c r="E158" s="55" t="s">
        <v>9</v>
      </c>
    </row>
    <row r="159" spans="1:5">
      <c r="A159" s="52">
        <v>45226.643171296295</v>
      </c>
      <c r="B159" s="53">
        <v>834</v>
      </c>
      <c r="C159" s="95">
        <v>10.762</v>
      </c>
      <c r="D159" s="54">
        <v>8975.5079999999998</v>
      </c>
      <c r="E159" s="55" t="s">
        <v>9</v>
      </c>
    </row>
    <row r="160" spans="1:5">
      <c r="A160" s="52">
        <v>45226.645671296297</v>
      </c>
      <c r="B160" s="53">
        <v>876</v>
      </c>
      <c r="C160" s="95">
        <v>10.78</v>
      </c>
      <c r="D160" s="54">
        <v>9443.2799999999988</v>
      </c>
      <c r="E160" s="55" t="s">
        <v>9</v>
      </c>
    </row>
    <row r="161" spans="1:5">
      <c r="A161" s="52">
        <v>45226.646458333336</v>
      </c>
      <c r="B161" s="53">
        <v>477</v>
      </c>
      <c r="C161" s="95">
        <v>10.786</v>
      </c>
      <c r="D161" s="54">
        <v>5144.9219999999996</v>
      </c>
      <c r="E161" s="55" t="s">
        <v>9</v>
      </c>
    </row>
    <row r="162" spans="1:5">
      <c r="A162" s="52">
        <v>45226.654131944444</v>
      </c>
      <c r="B162" s="53">
        <v>457</v>
      </c>
      <c r="C162" s="95">
        <v>10.744</v>
      </c>
      <c r="D162" s="54">
        <v>4910.0079999999998</v>
      </c>
      <c r="E162" s="55" t="s">
        <v>9</v>
      </c>
    </row>
    <row r="163" spans="1:5">
      <c r="A163" s="52">
        <v>45226.654131944444</v>
      </c>
      <c r="B163" s="53">
        <v>279</v>
      </c>
      <c r="C163" s="95">
        <v>10.744</v>
      </c>
      <c r="D163" s="54">
        <v>2997.576</v>
      </c>
      <c r="E163" s="55" t="s">
        <v>9</v>
      </c>
    </row>
    <row r="164" spans="1:5">
      <c r="A164" s="52">
        <v>45226.655972222223</v>
      </c>
      <c r="B164" s="53">
        <v>417</v>
      </c>
      <c r="C164" s="95">
        <v>10.718</v>
      </c>
      <c r="D164" s="54">
        <v>4469.4059999999999</v>
      </c>
      <c r="E164" s="55" t="s">
        <v>9</v>
      </c>
    </row>
    <row r="165" spans="1:5">
      <c r="A165" s="52">
        <v>45226.655972222223</v>
      </c>
      <c r="B165" s="53">
        <v>9</v>
      </c>
      <c r="C165" s="95">
        <v>10.718</v>
      </c>
      <c r="D165" s="54">
        <v>96.462000000000003</v>
      </c>
      <c r="E165" s="55" t="s">
        <v>9</v>
      </c>
    </row>
    <row r="166" spans="1:5">
      <c r="A166" s="52">
        <v>45226.658078703702</v>
      </c>
      <c r="B166" s="53">
        <v>415</v>
      </c>
      <c r="C166" s="95">
        <v>10.69</v>
      </c>
      <c r="D166" s="54">
        <v>4436.3499999999995</v>
      </c>
      <c r="E166" s="55" t="s">
        <v>9</v>
      </c>
    </row>
    <row r="167" spans="1:5">
      <c r="A167" s="52">
        <v>45226.658078703702</v>
      </c>
      <c r="B167" s="53">
        <v>381</v>
      </c>
      <c r="C167" s="95">
        <v>10.692</v>
      </c>
      <c r="D167" s="54">
        <v>4073.652</v>
      </c>
      <c r="E167" s="55" t="s">
        <v>9</v>
      </c>
    </row>
    <row r="168" spans="1:5">
      <c r="A168" s="52">
        <v>45226.658078703702</v>
      </c>
      <c r="B168" s="53">
        <v>14</v>
      </c>
      <c r="C168" s="95">
        <v>10.692</v>
      </c>
      <c r="D168" s="54">
        <v>149.68799999999999</v>
      </c>
      <c r="E168" s="55" t="s">
        <v>9</v>
      </c>
    </row>
    <row r="169" spans="1:5">
      <c r="A169" s="52">
        <v>45226.659236111111</v>
      </c>
      <c r="B169" s="53">
        <v>60</v>
      </c>
      <c r="C169" s="95">
        <v>10.682</v>
      </c>
      <c r="D169" s="54">
        <v>640.92000000000007</v>
      </c>
      <c r="E169" s="55" t="s">
        <v>9</v>
      </c>
    </row>
    <row r="170" spans="1:5">
      <c r="A170" s="52">
        <v>45226.659247685187</v>
      </c>
      <c r="B170" s="53">
        <v>396</v>
      </c>
      <c r="C170" s="95">
        <v>10.68</v>
      </c>
      <c r="D170" s="54">
        <v>4229.28</v>
      </c>
      <c r="E170" s="55" t="s">
        <v>9</v>
      </c>
    </row>
    <row r="171" spans="1:5">
      <c r="A171" s="52">
        <v>45226.659247685187</v>
      </c>
      <c r="B171" s="53">
        <v>343</v>
      </c>
      <c r="C171" s="95">
        <v>10.682</v>
      </c>
      <c r="D171" s="54">
        <v>3663.9259999999999</v>
      </c>
      <c r="E171" s="55" t="s">
        <v>9</v>
      </c>
    </row>
    <row r="172" spans="1:5">
      <c r="A172" s="52">
        <v>45226.663460648146</v>
      </c>
      <c r="B172" s="53">
        <v>280</v>
      </c>
      <c r="C172" s="95">
        <v>10.667999999999999</v>
      </c>
      <c r="D172" s="54">
        <v>2987.04</v>
      </c>
      <c r="E172" s="55" t="s">
        <v>9</v>
      </c>
    </row>
    <row r="173" spans="1:5">
      <c r="A173" s="52">
        <v>45226.663460648146</v>
      </c>
      <c r="B173" s="53">
        <v>130</v>
      </c>
      <c r="C173" s="95">
        <v>10.667999999999999</v>
      </c>
      <c r="D173" s="54">
        <v>1386.84</v>
      </c>
      <c r="E173" s="55" t="s">
        <v>9</v>
      </c>
    </row>
    <row r="174" spans="1:5">
      <c r="A174" s="52">
        <v>45226.667430555557</v>
      </c>
      <c r="B174" s="53">
        <v>396</v>
      </c>
      <c r="C174" s="95">
        <v>10.706</v>
      </c>
      <c r="D174" s="54">
        <v>4239.576</v>
      </c>
      <c r="E174" s="55" t="s">
        <v>9</v>
      </c>
    </row>
    <row r="175" spans="1:5">
      <c r="A175" s="52">
        <v>45226.670798611114</v>
      </c>
      <c r="B175" s="53">
        <v>426</v>
      </c>
      <c r="C175" s="95">
        <v>10.74</v>
      </c>
      <c r="D175" s="54">
        <v>4575.24</v>
      </c>
      <c r="E175" s="55" t="s">
        <v>9</v>
      </c>
    </row>
    <row r="176" spans="1:5">
      <c r="A176" s="52">
        <v>45226.670937499999</v>
      </c>
      <c r="B176" s="53">
        <v>405</v>
      </c>
      <c r="C176" s="95">
        <v>10.736000000000001</v>
      </c>
      <c r="D176" s="54">
        <v>4348.08</v>
      </c>
      <c r="E176" s="55" t="s">
        <v>9</v>
      </c>
    </row>
    <row r="177" spans="1:5">
      <c r="A177" s="52">
        <v>45226.672708333332</v>
      </c>
      <c r="B177" s="53">
        <v>438</v>
      </c>
      <c r="C177" s="95">
        <v>10.724</v>
      </c>
      <c r="D177" s="54">
        <v>4697.1120000000001</v>
      </c>
      <c r="E177" s="55" t="s">
        <v>9</v>
      </c>
    </row>
    <row r="178" spans="1:5">
      <c r="A178" s="52">
        <v>45226.67759259259</v>
      </c>
      <c r="B178" s="53">
        <v>61</v>
      </c>
      <c r="C178" s="95">
        <v>10.747999999999999</v>
      </c>
      <c r="D178" s="54">
        <v>655.62799999999993</v>
      </c>
      <c r="E178" s="55" t="s">
        <v>9</v>
      </c>
    </row>
    <row r="179" spans="1:5">
      <c r="A179" s="52">
        <v>45226.67759259259</v>
      </c>
      <c r="B179" s="53">
        <v>386</v>
      </c>
      <c r="C179" s="95">
        <v>10.747999999999999</v>
      </c>
      <c r="D179" s="54">
        <v>4148.7280000000001</v>
      </c>
      <c r="E179" s="55" t="s">
        <v>9</v>
      </c>
    </row>
    <row r="180" spans="1:5">
      <c r="A180" s="52">
        <v>45226.678761574076</v>
      </c>
      <c r="B180" s="53">
        <v>383</v>
      </c>
      <c r="C180" s="95">
        <v>10.728</v>
      </c>
      <c r="D180" s="54">
        <v>4108.8239999999996</v>
      </c>
      <c r="E180" s="55" t="s">
        <v>9</v>
      </c>
    </row>
    <row r="181" spans="1:5">
      <c r="A181" s="52">
        <v>45226.678761574076</v>
      </c>
      <c r="B181" s="53">
        <v>111</v>
      </c>
      <c r="C181" s="95">
        <v>10.728</v>
      </c>
      <c r="D181" s="54">
        <v>1190.808</v>
      </c>
      <c r="E181" s="55" t="s">
        <v>9</v>
      </c>
    </row>
    <row r="182" spans="1:5">
      <c r="A182" s="52">
        <v>45226.685289351852</v>
      </c>
      <c r="B182" s="53">
        <v>553</v>
      </c>
      <c r="C182" s="95">
        <v>10.763999999999999</v>
      </c>
      <c r="D182" s="54">
        <v>5952.4919999999993</v>
      </c>
      <c r="E182" s="55" t="s">
        <v>9</v>
      </c>
    </row>
    <row r="183" spans="1:5">
      <c r="A183" s="52">
        <v>45226.685370370367</v>
      </c>
      <c r="B183" s="53">
        <v>479</v>
      </c>
      <c r="C183" s="95">
        <v>10.756</v>
      </c>
      <c r="D183" s="54">
        <v>5152.1239999999998</v>
      </c>
      <c r="E183" s="55" t="s">
        <v>9</v>
      </c>
    </row>
    <row r="184" spans="1:5">
      <c r="A184" s="52">
        <v>45226.685370370367</v>
      </c>
      <c r="B184" s="53">
        <v>503</v>
      </c>
      <c r="C184" s="95">
        <v>10.756</v>
      </c>
      <c r="D184" s="54">
        <v>5410.268</v>
      </c>
      <c r="E184" s="55" t="s">
        <v>9</v>
      </c>
    </row>
    <row r="185" spans="1:5">
      <c r="A185" s="52">
        <v>45226.687048611115</v>
      </c>
      <c r="B185" s="53">
        <v>486</v>
      </c>
      <c r="C185" s="95">
        <v>10.734</v>
      </c>
      <c r="D185" s="54">
        <v>5216.7240000000002</v>
      </c>
      <c r="E185" s="55" t="s">
        <v>9</v>
      </c>
    </row>
    <row r="186" spans="1:5">
      <c r="A186" s="52">
        <v>45226.692870370367</v>
      </c>
      <c r="B186" s="53">
        <v>452</v>
      </c>
      <c r="C186" s="95">
        <v>10.73</v>
      </c>
      <c r="D186" s="54">
        <v>4849.96</v>
      </c>
      <c r="E186" s="55" t="s">
        <v>9</v>
      </c>
    </row>
    <row r="187" spans="1:5">
      <c r="A187" s="52">
        <v>45226.692870370367</v>
      </c>
      <c r="B187" s="53">
        <v>1000</v>
      </c>
      <c r="C187" s="95">
        <v>10.73</v>
      </c>
      <c r="D187" s="54">
        <v>10730</v>
      </c>
      <c r="E187" s="55" t="s">
        <v>9</v>
      </c>
    </row>
    <row r="188" spans="1:5">
      <c r="A188" s="52">
        <v>45226.692881944444</v>
      </c>
      <c r="B188" s="53">
        <v>548</v>
      </c>
      <c r="C188" s="95">
        <v>10.73</v>
      </c>
      <c r="D188" s="54">
        <v>5880.04</v>
      </c>
      <c r="E188" s="55" t="s">
        <v>9</v>
      </c>
    </row>
    <row r="189" spans="1:5">
      <c r="A189" s="52">
        <v>45226.694351851853</v>
      </c>
      <c r="B189" s="53">
        <v>453</v>
      </c>
      <c r="C189" s="95">
        <v>10.73</v>
      </c>
      <c r="D189" s="54">
        <v>4860.6900000000005</v>
      </c>
      <c r="E189" s="55" t="s">
        <v>9</v>
      </c>
    </row>
    <row r="190" spans="1:5">
      <c r="A190" s="52">
        <v>45226.694351851853</v>
      </c>
      <c r="B190" s="65">
        <v>42</v>
      </c>
      <c r="C190" s="96">
        <v>10.73</v>
      </c>
      <c r="D190" s="66">
        <v>450.66</v>
      </c>
      <c r="E190" s="65" t="s">
        <v>9</v>
      </c>
    </row>
    <row r="191" spans="1:5">
      <c r="A191" s="52">
        <v>45226.694351851853</v>
      </c>
      <c r="B191" s="65">
        <v>479</v>
      </c>
      <c r="C191" s="96">
        <v>10.73</v>
      </c>
      <c r="D191" s="66">
        <v>5139.67</v>
      </c>
      <c r="E191" s="65" t="s">
        <v>9</v>
      </c>
    </row>
    <row r="192" spans="1:5">
      <c r="A192" s="52">
        <v>45226.694351851853</v>
      </c>
      <c r="B192" s="65">
        <v>521</v>
      </c>
      <c r="C192" s="96">
        <v>10.73</v>
      </c>
      <c r="D192" s="66">
        <v>5590.33</v>
      </c>
      <c r="E192" s="65" t="s">
        <v>9</v>
      </c>
    </row>
    <row r="193" spans="1:5">
      <c r="A193" s="52">
        <v>45226.694351851853</v>
      </c>
      <c r="B193" s="65">
        <v>521</v>
      </c>
      <c r="C193" s="96">
        <v>10.73</v>
      </c>
      <c r="D193" s="66">
        <v>5590.33</v>
      </c>
      <c r="E193" s="65" t="s">
        <v>9</v>
      </c>
    </row>
    <row r="194" spans="1:5">
      <c r="A194" s="52">
        <v>45226.694351851853</v>
      </c>
      <c r="B194" s="65">
        <v>479</v>
      </c>
      <c r="C194" s="96">
        <v>10.73</v>
      </c>
      <c r="D194" s="66">
        <v>5139.67</v>
      </c>
      <c r="E194" s="65" t="s">
        <v>9</v>
      </c>
    </row>
    <row r="195" spans="1:5">
      <c r="A195" s="52">
        <v>45226.694386574076</v>
      </c>
      <c r="B195" s="65">
        <v>400</v>
      </c>
      <c r="C195" s="96">
        <v>10.73</v>
      </c>
      <c r="D195" s="66">
        <v>4292</v>
      </c>
      <c r="E195" s="65" t="s">
        <v>9</v>
      </c>
    </row>
    <row r="196" spans="1:5">
      <c r="A196" s="52">
        <v>45226.694386574076</v>
      </c>
      <c r="B196" s="65">
        <v>400</v>
      </c>
      <c r="C196" s="96">
        <v>10.73</v>
      </c>
      <c r="D196" s="66">
        <v>4292</v>
      </c>
      <c r="E196" s="65" t="s">
        <v>9</v>
      </c>
    </row>
    <row r="197" spans="1:5">
      <c r="A197" s="52">
        <v>45226.694386574076</v>
      </c>
      <c r="B197" s="65">
        <v>600</v>
      </c>
      <c r="C197" s="96">
        <v>10.73</v>
      </c>
      <c r="D197" s="66">
        <v>6438</v>
      </c>
      <c r="E197" s="65" t="s">
        <v>9</v>
      </c>
    </row>
    <row r="198" spans="1:5">
      <c r="A198" s="52">
        <v>45226.694386574076</v>
      </c>
      <c r="B198" s="65">
        <v>1000</v>
      </c>
      <c r="C198" s="96">
        <v>10.73</v>
      </c>
      <c r="D198" s="66">
        <v>10730</v>
      </c>
      <c r="E198" s="65" t="s">
        <v>9</v>
      </c>
    </row>
    <row r="199" spans="1:5">
      <c r="A199" s="52">
        <v>45226.694386574076</v>
      </c>
      <c r="B199" s="65">
        <v>1257</v>
      </c>
      <c r="C199" s="96">
        <v>10.73</v>
      </c>
      <c r="D199" s="66">
        <v>13487.61</v>
      </c>
      <c r="E199" s="65" t="s">
        <v>9</v>
      </c>
    </row>
    <row r="200" spans="1:5">
      <c r="A200" s="52">
        <v>45226.694386574076</v>
      </c>
      <c r="B200" s="65">
        <v>1000</v>
      </c>
      <c r="C200" s="96">
        <v>10.73</v>
      </c>
      <c r="D200" s="66">
        <v>10730</v>
      </c>
      <c r="E200" s="65" t="s">
        <v>9</v>
      </c>
    </row>
    <row r="201" spans="1:5">
      <c r="A201" s="52">
        <v>45226.694386574076</v>
      </c>
      <c r="B201" s="65">
        <v>399</v>
      </c>
      <c r="C201" s="96">
        <v>10.73</v>
      </c>
      <c r="D201" s="66">
        <v>4281.2700000000004</v>
      </c>
      <c r="E201" s="65" t="s">
        <v>9</v>
      </c>
    </row>
    <row r="202" spans="1:5">
      <c r="A202" s="52">
        <v>45226.694386574076</v>
      </c>
      <c r="B202" s="65">
        <v>148</v>
      </c>
      <c r="C202" s="96">
        <v>10.73</v>
      </c>
      <c r="D202" s="66">
        <v>1588.04</v>
      </c>
      <c r="E202" s="65" t="s">
        <v>9</v>
      </c>
    </row>
    <row r="203" spans="1:5">
      <c r="A203" s="52">
        <v>45226.694398148145</v>
      </c>
      <c r="B203" s="65">
        <v>415</v>
      </c>
      <c r="C203" s="96">
        <v>10.724</v>
      </c>
      <c r="D203" s="66">
        <v>4450.46</v>
      </c>
      <c r="E203" s="65" t="s">
        <v>9</v>
      </c>
    </row>
    <row r="204" spans="1:5">
      <c r="A204" s="52">
        <v>45226.694398148145</v>
      </c>
      <c r="B204" s="65">
        <v>274</v>
      </c>
      <c r="C204" s="96">
        <v>10.726000000000001</v>
      </c>
      <c r="D204" s="66">
        <v>2938.9240000000004</v>
      </c>
      <c r="E204" s="65" t="s">
        <v>9</v>
      </c>
    </row>
    <row r="205" spans="1:5">
      <c r="A205" s="52">
        <v>45226.694398148145</v>
      </c>
      <c r="B205" s="65">
        <v>174</v>
      </c>
      <c r="C205" s="96">
        <v>10.726000000000001</v>
      </c>
      <c r="D205" s="66">
        <v>1866.3240000000001</v>
      </c>
      <c r="E205" s="65" t="s">
        <v>9</v>
      </c>
    </row>
    <row r="206" spans="1:5">
      <c r="A206" s="52">
        <v>45226.694398148145</v>
      </c>
      <c r="B206" s="65">
        <v>1</v>
      </c>
      <c r="C206" s="96">
        <v>10.73</v>
      </c>
      <c r="D206" s="66">
        <v>10.73</v>
      </c>
      <c r="E206" s="65" t="s">
        <v>9</v>
      </c>
    </row>
    <row r="207" spans="1:5">
      <c r="A207" s="52">
        <v>45226.694398148145</v>
      </c>
      <c r="B207" s="65">
        <v>300</v>
      </c>
      <c r="C207" s="96">
        <v>10.73</v>
      </c>
      <c r="D207" s="66">
        <v>3219</v>
      </c>
      <c r="E207" s="65" t="s">
        <v>9</v>
      </c>
    </row>
    <row r="208" spans="1:5">
      <c r="A208" s="52">
        <v>45226.698842592596</v>
      </c>
      <c r="B208" s="65">
        <v>462</v>
      </c>
      <c r="C208" s="96">
        <v>10.698</v>
      </c>
      <c r="D208" s="66">
        <v>4942.4760000000006</v>
      </c>
      <c r="E208" s="65" t="s">
        <v>9</v>
      </c>
    </row>
    <row r="209" spans="1:5">
      <c r="A209" s="52">
        <v>45226.702951388892</v>
      </c>
      <c r="B209" s="65">
        <v>433</v>
      </c>
      <c r="C209" s="96">
        <v>10.734</v>
      </c>
      <c r="D209" s="66">
        <v>4647.8220000000001</v>
      </c>
      <c r="E209" s="65" t="s">
        <v>9</v>
      </c>
    </row>
    <row r="210" spans="1:5">
      <c r="A210" s="52">
        <v>45226.704479166663</v>
      </c>
      <c r="B210" s="65">
        <v>430</v>
      </c>
      <c r="C210" s="96">
        <v>10.734</v>
      </c>
      <c r="D210" s="66">
        <v>4615.62</v>
      </c>
      <c r="E210" s="65" t="s">
        <v>9</v>
      </c>
    </row>
    <row r="211" spans="1:5">
      <c r="A211" s="52">
        <v>45226.704930555556</v>
      </c>
      <c r="B211" s="65">
        <v>223</v>
      </c>
      <c r="C211" s="96">
        <v>10.74</v>
      </c>
      <c r="D211" s="66">
        <v>2395.02</v>
      </c>
      <c r="E211" s="65" t="s">
        <v>9</v>
      </c>
    </row>
    <row r="212" spans="1:5">
      <c r="A212" s="52">
        <v>45226.704930555556</v>
      </c>
      <c r="B212" s="65">
        <v>241</v>
      </c>
      <c r="C212" s="96">
        <v>10.74</v>
      </c>
      <c r="D212" s="66">
        <v>2588.34</v>
      </c>
      <c r="E212" s="65" t="s">
        <v>9</v>
      </c>
    </row>
    <row r="213" spans="1:5">
      <c r="A213" s="52">
        <v>45226.704930555556</v>
      </c>
      <c r="B213" s="65">
        <v>326</v>
      </c>
      <c r="C213" s="96">
        <v>10.74</v>
      </c>
      <c r="D213" s="66">
        <v>3501.2400000000002</v>
      </c>
      <c r="E213" s="65" t="s">
        <v>9</v>
      </c>
    </row>
    <row r="214" spans="1:5">
      <c r="A214" s="52">
        <v>45226.704930555556</v>
      </c>
      <c r="B214" s="65">
        <v>567</v>
      </c>
      <c r="C214" s="96">
        <v>10.74</v>
      </c>
      <c r="D214" s="66">
        <v>6089.58</v>
      </c>
      <c r="E214" s="65" t="s">
        <v>9</v>
      </c>
    </row>
    <row r="215" spans="1:5">
      <c r="A215" s="52">
        <v>45226.704930555556</v>
      </c>
      <c r="B215" s="65">
        <v>567</v>
      </c>
      <c r="C215" s="96">
        <v>10.74</v>
      </c>
      <c r="D215" s="66">
        <v>6089.58</v>
      </c>
      <c r="E215" s="65" t="s">
        <v>9</v>
      </c>
    </row>
    <row r="216" spans="1:5">
      <c r="A216" s="52">
        <v>45226.706307870372</v>
      </c>
      <c r="B216" s="65">
        <v>746</v>
      </c>
      <c r="C216" s="96">
        <v>10.731999999999999</v>
      </c>
      <c r="D216" s="66">
        <v>8006.0719999999992</v>
      </c>
      <c r="E216" s="65" t="s">
        <v>9</v>
      </c>
    </row>
    <row r="217" spans="1:5">
      <c r="A217" s="52">
        <v>45226.706307870372</v>
      </c>
      <c r="B217" s="65">
        <v>107</v>
      </c>
      <c r="C217" s="96">
        <v>10.731999999999999</v>
      </c>
      <c r="D217" s="66">
        <v>1148.3239999999998</v>
      </c>
      <c r="E217" s="65" t="s">
        <v>9</v>
      </c>
    </row>
    <row r="218" spans="1:5">
      <c r="A218" s="52">
        <v>45226.706307870372</v>
      </c>
      <c r="B218" s="65">
        <v>260</v>
      </c>
      <c r="C218" s="96">
        <v>10.734</v>
      </c>
      <c r="D218" s="66">
        <v>2790.84</v>
      </c>
      <c r="E218" s="65" t="s">
        <v>9</v>
      </c>
    </row>
    <row r="219" spans="1:5">
      <c r="A219" s="52">
        <v>45226.706307870372</v>
      </c>
      <c r="B219" s="65">
        <v>400</v>
      </c>
      <c r="C219" s="96">
        <v>10.734</v>
      </c>
      <c r="D219" s="66">
        <v>4293.6000000000004</v>
      </c>
      <c r="E219" s="65" t="s">
        <v>9</v>
      </c>
    </row>
    <row r="220" spans="1:5">
      <c r="A220" s="52">
        <v>45226.706307870372</v>
      </c>
      <c r="B220" s="65">
        <v>400</v>
      </c>
      <c r="C220" s="96">
        <v>10.734</v>
      </c>
      <c r="D220" s="66">
        <v>4293.6000000000004</v>
      </c>
      <c r="E220" s="65" t="s">
        <v>9</v>
      </c>
    </row>
    <row r="221" spans="1:5">
      <c r="A221" s="52">
        <v>45226.706307870372</v>
      </c>
      <c r="B221" s="65">
        <v>400</v>
      </c>
      <c r="C221" s="96">
        <v>10.734</v>
      </c>
      <c r="D221" s="66">
        <v>4293.6000000000004</v>
      </c>
      <c r="E221" s="65" t="s">
        <v>9</v>
      </c>
    </row>
    <row r="222" spans="1:5">
      <c r="A222" s="52">
        <v>45226.706307870372</v>
      </c>
      <c r="B222" s="65">
        <v>36</v>
      </c>
      <c r="C222" s="96">
        <v>10.734</v>
      </c>
      <c r="D222" s="66">
        <v>386.42399999999998</v>
      </c>
      <c r="E222" s="65" t="s">
        <v>9</v>
      </c>
    </row>
    <row r="223" spans="1:5">
      <c r="A223" s="52">
        <v>45226.71292824074</v>
      </c>
      <c r="B223" s="65">
        <v>395</v>
      </c>
      <c r="C223" s="96">
        <v>10.744</v>
      </c>
      <c r="D223" s="66">
        <v>4243.88</v>
      </c>
      <c r="E223" s="65" t="s">
        <v>9</v>
      </c>
    </row>
    <row r="224" spans="1:5">
      <c r="A224" s="52">
        <v>45226.71292824074</v>
      </c>
      <c r="B224" s="65">
        <v>553</v>
      </c>
      <c r="C224" s="96">
        <v>10.746</v>
      </c>
      <c r="D224" s="66">
        <v>5942.5380000000005</v>
      </c>
      <c r="E224" s="65" t="s">
        <v>9</v>
      </c>
    </row>
    <row r="225" spans="1:5">
      <c r="A225" s="52">
        <v>45226.716226851851</v>
      </c>
      <c r="B225" s="65">
        <v>412</v>
      </c>
      <c r="C225" s="96">
        <v>10.76</v>
      </c>
      <c r="D225" s="66">
        <v>4433.12</v>
      </c>
      <c r="E225" s="65" t="s">
        <v>9</v>
      </c>
    </row>
    <row r="226" spans="1:5">
      <c r="A226" s="52">
        <v>45226.717372685183</v>
      </c>
      <c r="B226" s="65">
        <v>408</v>
      </c>
      <c r="C226" s="96">
        <v>10.773999999999999</v>
      </c>
      <c r="D226" s="66">
        <v>4395.7919999999995</v>
      </c>
      <c r="E226" s="65" t="s">
        <v>9</v>
      </c>
    </row>
    <row r="227" spans="1:5">
      <c r="A227" s="52">
        <v>45226.719375000001</v>
      </c>
      <c r="B227" s="65">
        <v>400</v>
      </c>
      <c r="C227" s="96">
        <v>10.788</v>
      </c>
      <c r="D227" s="66">
        <v>4315.2</v>
      </c>
      <c r="E227" s="65" t="s">
        <v>9</v>
      </c>
    </row>
    <row r="228" spans="1:5">
      <c r="A228" s="52">
        <v>45226.719548611109</v>
      </c>
      <c r="B228" s="65">
        <v>20</v>
      </c>
      <c r="C228" s="96">
        <v>10.79</v>
      </c>
      <c r="D228" s="66">
        <v>215.79999999999998</v>
      </c>
      <c r="E228" s="65" t="s">
        <v>9</v>
      </c>
    </row>
    <row r="229" spans="1:5">
      <c r="A229" s="52">
        <v>45226.719548611109</v>
      </c>
      <c r="B229" s="65">
        <v>391</v>
      </c>
      <c r="C229" s="96">
        <v>10.79</v>
      </c>
      <c r="D229" s="66">
        <v>4218.8899999999994</v>
      </c>
      <c r="E229" s="65" t="s">
        <v>9</v>
      </c>
    </row>
    <row r="230" spans="1:5">
      <c r="A230" s="52">
        <v>45226.719641203701</v>
      </c>
      <c r="B230" s="65">
        <v>172</v>
      </c>
      <c r="C230" s="96">
        <v>10.782</v>
      </c>
      <c r="D230" s="66">
        <v>1854.5039999999999</v>
      </c>
      <c r="E230" s="65" t="s">
        <v>9</v>
      </c>
    </row>
    <row r="231" spans="1:5">
      <c r="A231" s="52">
        <v>45226.719641203701</v>
      </c>
      <c r="B231" s="65">
        <v>250</v>
      </c>
      <c r="C231" s="96">
        <v>10.782</v>
      </c>
      <c r="D231" s="66">
        <v>2695.5</v>
      </c>
      <c r="E231" s="65" t="s">
        <v>9</v>
      </c>
    </row>
    <row r="232" spans="1:5">
      <c r="A232" s="52">
        <v>45226.719641203701</v>
      </c>
      <c r="B232" s="65">
        <v>429</v>
      </c>
      <c r="C232" s="96">
        <v>10.784000000000001</v>
      </c>
      <c r="D232" s="66">
        <v>4626.3360000000002</v>
      </c>
      <c r="E232" s="65" t="s">
        <v>9</v>
      </c>
    </row>
    <row r="233" spans="1:5">
      <c r="A233" s="52">
        <v>45226.72152777778</v>
      </c>
      <c r="B233" s="65">
        <v>410</v>
      </c>
      <c r="C233" s="96">
        <v>10.784000000000001</v>
      </c>
      <c r="D233" s="66">
        <v>4421.4400000000005</v>
      </c>
      <c r="E233" s="65" t="s">
        <v>9</v>
      </c>
    </row>
    <row r="234" spans="1:5">
      <c r="A234" s="52" t="s">
        <v>18</v>
      </c>
      <c r="B234" s="65" t="s">
        <v>24</v>
      </c>
      <c r="C234" s="96" t="s">
        <v>24</v>
      </c>
      <c r="D234" s="66" t="s">
        <v>24</v>
      </c>
      <c r="E234" s="65" t="s">
        <v>24</v>
      </c>
    </row>
    <row r="235" spans="1:5">
      <c r="A235" s="52" t="s">
        <v>18</v>
      </c>
      <c r="B235" s="65" t="s">
        <v>24</v>
      </c>
      <c r="C235" s="96" t="s">
        <v>24</v>
      </c>
      <c r="D235" s="66" t="s">
        <v>24</v>
      </c>
      <c r="E235" s="65" t="s">
        <v>24</v>
      </c>
    </row>
    <row r="236" spans="1:5">
      <c r="A236" s="52" t="s">
        <v>18</v>
      </c>
      <c r="B236" s="65" t="s">
        <v>24</v>
      </c>
      <c r="C236" s="96" t="s">
        <v>24</v>
      </c>
      <c r="D236" s="66" t="s">
        <v>24</v>
      </c>
      <c r="E236" s="65" t="s">
        <v>24</v>
      </c>
    </row>
    <row r="237" spans="1:5">
      <c r="A237" s="52" t="s">
        <v>18</v>
      </c>
      <c r="B237" s="65" t="s">
        <v>24</v>
      </c>
      <c r="C237" s="96" t="s">
        <v>24</v>
      </c>
      <c r="D237" s="66" t="s">
        <v>24</v>
      </c>
      <c r="E237" s="65" t="s">
        <v>24</v>
      </c>
    </row>
    <row r="238" spans="1:5">
      <c r="A238" s="52" t="s">
        <v>18</v>
      </c>
      <c r="B238" s="65" t="s">
        <v>24</v>
      </c>
      <c r="C238" s="96" t="s">
        <v>24</v>
      </c>
      <c r="D238" s="66" t="s">
        <v>24</v>
      </c>
      <c r="E238" s="65" t="s">
        <v>24</v>
      </c>
    </row>
    <row r="239" spans="1:5">
      <c r="A239" s="52" t="s">
        <v>18</v>
      </c>
      <c r="B239" s="65" t="s">
        <v>24</v>
      </c>
      <c r="C239" s="96" t="s">
        <v>24</v>
      </c>
      <c r="D239" s="66" t="s">
        <v>24</v>
      </c>
      <c r="E239" s="65" t="s">
        <v>24</v>
      </c>
    </row>
    <row r="240" spans="1:5">
      <c r="A240" s="52" t="s">
        <v>18</v>
      </c>
      <c r="B240" s="65" t="s">
        <v>24</v>
      </c>
      <c r="C240" s="96" t="s">
        <v>24</v>
      </c>
      <c r="D240" s="66" t="s">
        <v>24</v>
      </c>
      <c r="E240" s="65" t="s">
        <v>24</v>
      </c>
    </row>
    <row r="241" spans="1:5">
      <c r="A241" s="52" t="s">
        <v>18</v>
      </c>
      <c r="B241" s="65" t="s">
        <v>24</v>
      </c>
      <c r="C241" s="96" t="s">
        <v>24</v>
      </c>
      <c r="D241" s="66" t="s">
        <v>24</v>
      </c>
      <c r="E241" s="65" t="s">
        <v>24</v>
      </c>
    </row>
    <row r="242" spans="1:5">
      <c r="A242" s="52" t="s">
        <v>18</v>
      </c>
      <c r="B242" s="65" t="s">
        <v>24</v>
      </c>
      <c r="C242" s="96" t="s">
        <v>24</v>
      </c>
      <c r="D242" s="66" t="s">
        <v>24</v>
      </c>
      <c r="E242" s="65" t="s">
        <v>24</v>
      </c>
    </row>
    <row r="243" spans="1:5">
      <c r="A243" s="52" t="s">
        <v>18</v>
      </c>
      <c r="B243" s="65" t="s">
        <v>24</v>
      </c>
      <c r="C243" s="96" t="s">
        <v>24</v>
      </c>
      <c r="D243" s="66" t="s">
        <v>24</v>
      </c>
      <c r="E243" s="65" t="s">
        <v>24</v>
      </c>
    </row>
    <row r="244" spans="1:5">
      <c r="A244" s="52" t="s">
        <v>18</v>
      </c>
      <c r="B244" s="65" t="s">
        <v>24</v>
      </c>
      <c r="C244" s="96" t="s">
        <v>24</v>
      </c>
      <c r="D244" s="66" t="s">
        <v>24</v>
      </c>
      <c r="E244" s="65" t="s">
        <v>24</v>
      </c>
    </row>
    <row r="245" spans="1:5">
      <c r="A245" s="52" t="s">
        <v>18</v>
      </c>
      <c r="B245" s="65" t="s">
        <v>24</v>
      </c>
      <c r="C245" s="96" t="s">
        <v>24</v>
      </c>
      <c r="D245" s="66" t="s">
        <v>24</v>
      </c>
      <c r="E245" s="65" t="s">
        <v>24</v>
      </c>
    </row>
    <row r="246" spans="1:5">
      <c r="A246" s="52" t="s">
        <v>18</v>
      </c>
      <c r="B246" s="65" t="s">
        <v>24</v>
      </c>
      <c r="C246" s="96" t="s">
        <v>24</v>
      </c>
      <c r="D246" s="66" t="s">
        <v>24</v>
      </c>
      <c r="E246" s="65" t="s">
        <v>24</v>
      </c>
    </row>
    <row r="247" spans="1:5">
      <c r="A247" s="52" t="s">
        <v>18</v>
      </c>
      <c r="B247" s="65" t="s">
        <v>24</v>
      </c>
      <c r="C247" s="96" t="s">
        <v>24</v>
      </c>
      <c r="D247" s="66" t="s">
        <v>24</v>
      </c>
      <c r="E247" s="65" t="s">
        <v>24</v>
      </c>
    </row>
    <row r="248" spans="1:5">
      <c r="A248" s="52" t="s">
        <v>18</v>
      </c>
      <c r="B248" s="65" t="s">
        <v>24</v>
      </c>
      <c r="C248" s="96" t="s">
        <v>24</v>
      </c>
      <c r="D248" s="66" t="s">
        <v>24</v>
      </c>
      <c r="E248" s="65" t="s">
        <v>24</v>
      </c>
    </row>
    <row r="249" spans="1:5">
      <c r="A249" s="52" t="s">
        <v>18</v>
      </c>
      <c r="B249" s="65" t="s">
        <v>24</v>
      </c>
      <c r="C249" s="96" t="s">
        <v>24</v>
      </c>
      <c r="D249" s="66" t="s">
        <v>24</v>
      </c>
      <c r="E249" s="65" t="s">
        <v>24</v>
      </c>
    </row>
    <row r="250" spans="1:5">
      <c r="A250" s="52" t="s">
        <v>18</v>
      </c>
      <c r="B250" s="65" t="s">
        <v>24</v>
      </c>
      <c r="C250" s="96" t="s">
        <v>24</v>
      </c>
      <c r="D250" s="66" t="s">
        <v>24</v>
      </c>
      <c r="E250" s="65" t="s">
        <v>24</v>
      </c>
    </row>
    <row r="251" spans="1:5">
      <c r="A251" s="52" t="s">
        <v>18</v>
      </c>
      <c r="B251" s="65" t="s">
        <v>24</v>
      </c>
      <c r="C251" s="96" t="s">
        <v>24</v>
      </c>
      <c r="D251" s="66" t="s">
        <v>24</v>
      </c>
      <c r="E251" s="65" t="s">
        <v>24</v>
      </c>
    </row>
    <row r="252" spans="1:5">
      <c r="A252" s="52" t="s">
        <v>18</v>
      </c>
      <c r="B252" s="65" t="s">
        <v>24</v>
      </c>
      <c r="C252" s="96" t="s">
        <v>24</v>
      </c>
      <c r="D252" s="66" t="s">
        <v>24</v>
      </c>
      <c r="E252" s="65" t="s">
        <v>24</v>
      </c>
    </row>
    <row r="253" spans="1:5">
      <c r="A253" s="52" t="s">
        <v>18</v>
      </c>
      <c r="B253" s="65" t="s">
        <v>24</v>
      </c>
      <c r="C253" s="96" t="s">
        <v>24</v>
      </c>
      <c r="D253" s="66" t="s">
        <v>24</v>
      </c>
      <c r="E253" s="65" t="s">
        <v>24</v>
      </c>
    </row>
    <row r="254" spans="1:5">
      <c r="A254" s="52" t="s">
        <v>18</v>
      </c>
      <c r="B254" s="65" t="s">
        <v>24</v>
      </c>
      <c r="C254" s="96" t="s">
        <v>24</v>
      </c>
      <c r="D254" s="66" t="s">
        <v>24</v>
      </c>
      <c r="E254" s="65" t="s">
        <v>24</v>
      </c>
    </row>
    <row r="255" spans="1:5">
      <c r="A255" s="52" t="s">
        <v>18</v>
      </c>
      <c r="B255" s="65" t="s">
        <v>24</v>
      </c>
      <c r="C255" s="96" t="s">
        <v>24</v>
      </c>
      <c r="D255" s="66" t="s">
        <v>24</v>
      </c>
      <c r="E255" s="65" t="s">
        <v>24</v>
      </c>
    </row>
    <row r="256" spans="1:5">
      <c r="A256" s="52" t="s">
        <v>18</v>
      </c>
      <c r="B256" s="65" t="s">
        <v>24</v>
      </c>
      <c r="C256" s="96" t="s">
        <v>24</v>
      </c>
      <c r="D256" s="66" t="s">
        <v>24</v>
      </c>
      <c r="E256" s="65" t="s">
        <v>24</v>
      </c>
    </row>
    <row r="257" spans="1:5">
      <c r="A257" s="52" t="s">
        <v>18</v>
      </c>
      <c r="B257" s="65" t="s">
        <v>24</v>
      </c>
      <c r="C257" s="96" t="s">
        <v>24</v>
      </c>
      <c r="D257" s="66" t="s">
        <v>24</v>
      </c>
      <c r="E257" s="65" t="s">
        <v>24</v>
      </c>
    </row>
    <row r="258" spans="1:5">
      <c r="A258" s="52" t="s">
        <v>18</v>
      </c>
      <c r="B258" s="65" t="s">
        <v>24</v>
      </c>
      <c r="C258" s="96" t="s">
        <v>24</v>
      </c>
      <c r="D258" s="66" t="s">
        <v>24</v>
      </c>
      <c r="E258" s="65" t="s">
        <v>24</v>
      </c>
    </row>
    <row r="259" spans="1:5">
      <c r="A259" s="52" t="s">
        <v>18</v>
      </c>
      <c r="B259" s="65" t="s">
        <v>24</v>
      </c>
      <c r="C259" s="96" t="s">
        <v>24</v>
      </c>
      <c r="D259" s="66" t="s">
        <v>24</v>
      </c>
      <c r="E259" s="65" t="s">
        <v>24</v>
      </c>
    </row>
    <row r="260" spans="1:5">
      <c r="A260" s="52" t="s">
        <v>18</v>
      </c>
      <c r="B260" s="65" t="s">
        <v>24</v>
      </c>
      <c r="C260" s="96" t="s">
        <v>24</v>
      </c>
      <c r="D260" s="66" t="s">
        <v>24</v>
      </c>
      <c r="E260" s="65" t="s">
        <v>24</v>
      </c>
    </row>
    <row r="261" spans="1:5">
      <c r="A261" s="52" t="s">
        <v>18</v>
      </c>
      <c r="B261" s="65" t="s">
        <v>24</v>
      </c>
      <c r="C261" s="96" t="s">
        <v>24</v>
      </c>
      <c r="D261" s="66" t="s">
        <v>24</v>
      </c>
      <c r="E261" s="65" t="s">
        <v>24</v>
      </c>
    </row>
    <row r="262" spans="1:5">
      <c r="A262" s="52" t="s">
        <v>18</v>
      </c>
      <c r="B262" s="65" t="s">
        <v>24</v>
      </c>
      <c r="C262" s="96" t="s">
        <v>24</v>
      </c>
      <c r="D262" s="66" t="s">
        <v>24</v>
      </c>
      <c r="E262" s="65" t="s">
        <v>24</v>
      </c>
    </row>
    <row r="263" spans="1:5">
      <c r="A263" s="52" t="s">
        <v>18</v>
      </c>
      <c r="B263" s="65" t="s">
        <v>24</v>
      </c>
      <c r="C263" s="96" t="s">
        <v>24</v>
      </c>
      <c r="D263" s="66" t="s">
        <v>24</v>
      </c>
      <c r="E263" s="65" t="s">
        <v>24</v>
      </c>
    </row>
    <row r="264" spans="1:5">
      <c r="A264" s="52" t="s">
        <v>18</v>
      </c>
      <c r="B264" s="65" t="s">
        <v>24</v>
      </c>
      <c r="C264" s="96" t="s">
        <v>24</v>
      </c>
      <c r="D264" s="66" t="s">
        <v>24</v>
      </c>
      <c r="E264" s="65" t="s">
        <v>24</v>
      </c>
    </row>
    <row r="265" spans="1:5">
      <c r="A265" s="52" t="s">
        <v>18</v>
      </c>
      <c r="B265" s="65" t="s">
        <v>24</v>
      </c>
      <c r="C265" s="96" t="s">
        <v>24</v>
      </c>
      <c r="D265" s="66" t="s">
        <v>24</v>
      </c>
      <c r="E265" s="65" t="s">
        <v>24</v>
      </c>
    </row>
    <row r="266" spans="1:5">
      <c r="A266" s="52" t="s">
        <v>18</v>
      </c>
      <c r="B266" s="65" t="s">
        <v>24</v>
      </c>
      <c r="C266" s="96" t="s">
        <v>24</v>
      </c>
      <c r="D266" s="66" t="s">
        <v>24</v>
      </c>
      <c r="E266" s="65" t="s">
        <v>24</v>
      </c>
    </row>
    <row r="267" spans="1:5">
      <c r="A267" s="52" t="s">
        <v>18</v>
      </c>
      <c r="B267" s="65" t="s">
        <v>24</v>
      </c>
      <c r="C267" s="96" t="s">
        <v>24</v>
      </c>
      <c r="D267" s="66" t="s">
        <v>24</v>
      </c>
      <c r="E267" s="65" t="s">
        <v>24</v>
      </c>
    </row>
    <row r="268" spans="1:5">
      <c r="A268" s="52" t="s">
        <v>18</v>
      </c>
      <c r="B268" s="65" t="s">
        <v>24</v>
      </c>
      <c r="C268" s="96" t="s">
        <v>24</v>
      </c>
      <c r="D268" s="66" t="s">
        <v>24</v>
      </c>
      <c r="E268" s="65" t="s">
        <v>24</v>
      </c>
    </row>
    <row r="269" spans="1:5">
      <c r="A269" s="52" t="s">
        <v>18</v>
      </c>
      <c r="B269" s="65" t="s">
        <v>24</v>
      </c>
      <c r="C269" s="96" t="s">
        <v>24</v>
      </c>
      <c r="D269" s="66" t="s">
        <v>24</v>
      </c>
      <c r="E269" s="65" t="s">
        <v>24</v>
      </c>
    </row>
    <row r="270" spans="1:5">
      <c r="A270" s="52" t="s">
        <v>18</v>
      </c>
      <c r="B270" s="65" t="s">
        <v>24</v>
      </c>
      <c r="C270" s="96" t="s">
        <v>24</v>
      </c>
      <c r="D270" s="66" t="s">
        <v>24</v>
      </c>
      <c r="E270" s="65" t="s">
        <v>24</v>
      </c>
    </row>
    <row r="271" spans="1:5">
      <c r="A271" s="52" t="s">
        <v>18</v>
      </c>
      <c r="B271" s="65" t="s">
        <v>24</v>
      </c>
      <c r="C271" s="96" t="s">
        <v>24</v>
      </c>
      <c r="D271" s="66" t="s">
        <v>24</v>
      </c>
      <c r="E271" s="65" t="s">
        <v>24</v>
      </c>
    </row>
    <row r="272" spans="1:5">
      <c r="A272" s="52" t="s">
        <v>18</v>
      </c>
      <c r="B272" s="65" t="s">
        <v>24</v>
      </c>
      <c r="C272" s="96" t="s">
        <v>24</v>
      </c>
      <c r="D272" s="66" t="s">
        <v>24</v>
      </c>
      <c r="E272" s="65" t="s">
        <v>24</v>
      </c>
    </row>
    <row r="273" spans="1:5">
      <c r="A273" s="52" t="s">
        <v>18</v>
      </c>
      <c r="B273" s="65" t="s">
        <v>24</v>
      </c>
      <c r="C273" s="65" t="s">
        <v>24</v>
      </c>
      <c r="D273" s="66" t="s">
        <v>24</v>
      </c>
      <c r="E273" s="65" t="s">
        <v>24</v>
      </c>
    </row>
    <row r="274" spans="1:5">
      <c r="A274" s="52" t="s">
        <v>18</v>
      </c>
      <c r="B274" s="65" t="s">
        <v>24</v>
      </c>
      <c r="C274" s="65" t="s">
        <v>24</v>
      </c>
      <c r="D274" s="66" t="s">
        <v>24</v>
      </c>
      <c r="E274" s="65" t="s">
        <v>24</v>
      </c>
    </row>
    <row r="275" spans="1:5">
      <c r="A275" s="52" t="s">
        <v>18</v>
      </c>
      <c r="B275" s="65" t="s">
        <v>24</v>
      </c>
      <c r="C275" s="65" t="s">
        <v>24</v>
      </c>
      <c r="D275" s="66" t="s">
        <v>24</v>
      </c>
      <c r="E275" s="65" t="s">
        <v>24</v>
      </c>
    </row>
    <row r="276" spans="1:5">
      <c r="A276" s="52" t="s">
        <v>18</v>
      </c>
      <c r="B276" s="65" t="s">
        <v>24</v>
      </c>
      <c r="C276" s="65" t="s">
        <v>24</v>
      </c>
      <c r="D276" s="66" t="s">
        <v>24</v>
      </c>
      <c r="E276" s="65" t="s">
        <v>24</v>
      </c>
    </row>
    <row r="277" spans="1:5">
      <c r="A277" s="52" t="s">
        <v>18</v>
      </c>
      <c r="B277" s="65" t="s">
        <v>24</v>
      </c>
      <c r="C277" s="65" t="s">
        <v>24</v>
      </c>
      <c r="D277" s="66" t="s">
        <v>24</v>
      </c>
      <c r="E277" s="65" t="s">
        <v>24</v>
      </c>
    </row>
    <row r="278" spans="1:5">
      <c r="A278" s="52" t="s">
        <v>18</v>
      </c>
      <c r="B278" s="65" t="s">
        <v>24</v>
      </c>
      <c r="C278" s="65" t="s">
        <v>24</v>
      </c>
      <c r="D278" s="66" t="s">
        <v>24</v>
      </c>
      <c r="E278" s="65" t="s">
        <v>24</v>
      </c>
    </row>
    <row r="279" spans="1:5">
      <c r="A279" s="52" t="s">
        <v>18</v>
      </c>
      <c r="B279" s="65" t="s">
        <v>24</v>
      </c>
      <c r="C279" s="65" t="s">
        <v>24</v>
      </c>
      <c r="D279" s="66" t="s">
        <v>24</v>
      </c>
      <c r="E279" s="65" t="s">
        <v>24</v>
      </c>
    </row>
    <row r="280" spans="1:5">
      <c r="A280" s="52" t="s">
        <v>18</v>
      </c>
      <c r="B280" s="65" t="s">
        <v>24</v>
      </c>
      <c r="C280" s="65" t="s">
        <v>24</v>
      </c>
      <c r="D280" s="66" t="s">
        <v>24</v>
      </c>
      <c r="E280" s="65" t="s">
        <v>24</v>
      </c>
    </row>
    <row r="281" spans="1:5">
      <c r="A281" s="52" t="s">
        <v>18</v>
      </c>
      <c r="B281" s="65" t="s">
        <v>24</v>
      </c>
      <c r="C281" s="65" t="s">
        <v>24</v>
      </c>
      <c r="D281" s="66" t="s">
        <v>24</v>
      </c>
      <c r="E281" s="65" t="s">
        <v>24</v>
      </c>
    </row>
    <row r="282" spans="1:5">
      <c r="A282" s="52" t="s">
        <v>18</v>
      </c>
      <c r="B282" s="65" t="s">
        <v>24</v>
      </c>
      <c r="C282" s="65" t="s">
        <v>24</v>
      </c>
      <c r="D282" s="66" t="s">
        <v>24</v>
      </c>
      <c r="E282" s="65" t="s">
        <v>24</v>
      </c>
    </row>
    <row r="283" spans="1:5">
      <c r="A283" s="52" t="s">
        <v>18</v>
      </c>
      <c r="B283" s="65" t="s">
        <v>24</v>
      </c>
      <c r="C283" s="65" t="s">
        <v>24</v>
      </c>
      <c r="D283" s="66" t="s">
        <v>24</v>
      </c>
      <c r="E283" s="65" t="s">
        <v>24</v>
      </c>
    </row>
    <row r="284" spans="1:5">
      <c r="A284" s="52" t="s">
        <v>18</v>
      </c>
      <c r="B284" s="65" t="s">
        <v>24</v>
      </c>
      <c r="C284" s="65" t="s">
        <v>24</v>
      </c>
      <c r="D284" s="66" t="s">
        <v>24</v>
      </c>
      <c r="E284" s="65" t="s">
        <v>24</v>
      </c>
    </row>
    <row r="285" spans="1:5">
      <c r="A285" s="52" t="s">
        <v>18</v>
      </c>
      <c r="B285" s="65" t="s">
        <v>24</v>
      </c>
      <c r="C285" s="65" t="s">
        <v>24</v>
      </c>
      <c r="D285" s="66" t="s">
        <v>24</v>
      </c>
      <c r="E285" s="65" t="s">
        <v>24</v>
      </c>
    </row>
    <row r="286" spans="1:5">
      <c r="A286" s="52" t="s">
        <v>18</v>
      </c>
      <c r="B286" s="65" t="s">
        <v>24</v>
      </c>
      <c r="C286" s="65" t="s">
        <v>24</v>
      </c>
      <c r="D286" s="66" t="s">
        <v>24</v>
      </c>
      <c r="E286" s="65" t="s">
        <v>24</v>
      </c>
    </row>
    <row r="287" spans="1:5">
      <c r="A287" s="52" t="s">
        <v>18</v>
      </c>
      <c r="B287" s="65" t="s">
        <v>24</v>
      </c>
      <c r="C287" s="65" t="s">
        <v>24</v>
      </c>
      <c r="D287" s="66" t="s">
        <v>24</v>
      </c>
      <c r="E287" s="65" t="s">
        <v>24</v>
      </c>
    </row>
    <row r="288" spans="1:5">
      <c r="A288" s="52" t="s">
        <v>18</v>
      </c>
      <c r="B288" s="65" t="s">
        <v>24</v>
      </c>
      <c r="C288" s="65" t="s">
        <v>24</v>
      </c>
      <c r="D288" s="66" t="s">
        <v>24</v>
      </c>
      <c r="E288" s="65" t="s">
        <v>24</v>
      </c>
    </row>
    <row r="289" spans="1:5">
      <c r="A289" s="52" t="s">
        <v>18</v>
      </c>
      <c r="B289" s="65" t="s">
        <v>24</v>
      </c>
      <c r="C289" s="65" t="s">
        <v>24</v>
      </c>
      <c r="D289" s="66" t="s">
        <v>24</v>
      </c>
      <c r="E289" s="65" t="s">
        <v>24</v>
      </c>
    </row>
    <row r="290" spans="1:5">
      <c r="A290" s="52" t="s">
        <v>18</v>
      </c>
      <c r="B290" s="65" t="s">
        <v>24</v>
      </c>
      <c r="C290" s="65" t="s">
        <v>24</v>
      </c>
      <c r="D290" s="66" t="s">
        <v>24</v>
      </c>
      <c r="E290" s="65" t="s">
        <v>24</v>
      </c>
    </row>
    <row r="291" spans="1:5">
      <c r="A291" s="52" t="s">
        <v>18</v>
      </c>
      <c r="B291" s="65" t="s">
        <v>24</v>
      </c>
      <c r="C291" s="65" t="s">
        <v>24</v>
      </c>
      <c r="D291" s="66" t="s">
        <v>24</v>
      </c>
      <c r="E291" s="65" t="s">
        <v>24</v>
      </c>
    </row>
    <row r="292" spans="1:5">
      <c r="A292" s="52" t="s">
        <v>18</v>
      </c>
      <c r="B292" s="65" t="s">
        <v>24</v>
      </c>
      <c r="C292" s="65" t="s">
        <v>24</v>
      </c>
      <c r="D292" s="66" t="s">
        <v>24</v>
      </c>
      <c r="E292" s="65" t="s">
        <v>24</v>
      </c>
    </row>
    <row r="293" spans="1:5">
      <c r="A293" s="65" t="s">
        <v>18</v>
      </c>
      <c r="B293" s="65" t="s">
        <v>24</v>
      </c>
      <c r="C293" s="65" t="s">
        <v>24</v>
      </c>
      <c r="D293" s="66" t="s">
        <v>24</v>
      </c>
      <c r="E293" s="65" t="s">
        <v>24</v>
      </c>
    </row>
    <row r="294" spans="1:5">
      <c r="A294" s="65" t="s">
        <v>18</v>
      </c>
      <c r="B294" s="65" t="s">
        <v>24</v>
      </c>
      <c r="C294" s="65" t="s">
        <v>24</v>
      </c>
      <c r="D294" s="66" t="s">
        <v>24</v>
      </c>
      <c r="E294" s="65" t="s">
        <v>24</v>
      </c>
    </row>
    <row r="295" spans="1:5">
      <c r="A295" s="65" t="s">
        <v>18</v>
      </c>
      <c r="B295" s="65" t="s">
        <v>24</v>
      </c>
      <c r="C295" s="65" t="s">
        <v>24</v>
      </c>
      <c r="D295" s="66" t="s">
        <v>24</v>
      </c>
      <c r="E295" s="65" t="s">
        <v>24</v>
      </c>
    </row>
    <row r="296" spans="1:5">
      <c r="A296" s="65" t="s">
        <v>18</v>
      </c>
      <c r="B296" s="65" t="s">
        <v>24</v>
      </c>
      <c r="C296" s="65" t="s">
        <v>24</v>
      </c>
      <c r="D296" s="66" t="s">
        <v>24</v>
      </c>
      <c r="E296" s="65" t="s">
        <v>24</v>
      </c>
    </row>
    <row r="297" spans="1:5">
      <c r="A297" s="65" t="s">
        <v>18</v>
      </c>
      <c r="B297" s="65" t="s">
        <v>24</v>
      </c>
      <c r="C297" s="65" t="s">
        <v>24</v>
      </c>
      <c r="D297" s="66" t="s">
        <v>24</v>
      </c>
      <c r="E297" s="65" t="s">
        <v>24</v>
      </c>
    </row>
    <row r="298" spans="1:5">
      <c r="A298" s="65" t="s">
        <v>18</v>
      </c>
      <c r="B298" s="65" t="s">
        <v>24</v>
      </c>
      <c r="C298" s="65" t="s">
        <v>24</v>
      </c>
      <c r="D298" s="66" t="s">
        <v>24</v>
      </c>
      <c r="E298" s="65" t="s">
        <v>24</v>
      </c>
    </row>
    <row r="299" spans="1:5">
      <c r="A299" s="65" t="s">
        <v>18</v>
      </c>
      <c r="B299" s="65" t="s">
        <v>24</v>
      </c>
      <c r="C299" s="65" t="s">
        <v>24</v>
      </c>
      <c r="D299" s="66" t="s">
        <v>24</v>
      </c>
      <c r="E299" s="65" t="s">
        <v>24</v>
      </c>
    </row>
    <row r="300" spans="1:5">
      <c r="A300" s="65" t="s">
        <v>18</v>
      </c>
      <c r="B300" s="65" t="s">
        <v>24</v>
      </c>
      <c r="C300" s="65" t="s">
        <v>24</v>
      </c>
      <c r="D300" s="66" t="s">
        <v>24</v>
      </c>
      <c r="E300" s="65" t="s">
        <v>24</v>
      </c>
    </row>
    <row r="301" spans="1:5">
      <c r="A301" s="65" t="s">
        <v>18</v>
      </c>
      <c r="B301" s="65" t="s">
        <v>24</v>
      </c>
      <c r="C301" s="65" t="s">
        <v>24</v>
      </c>
      <c r="D301" s="66" t="s">
        <v>24</v>
      </c>
      <c r="E301" s="65" t="s">
        <v>24</v>
      </c>
    </row>
    <row r="302" spans="1:5">
      <c r="A302" s="65" t="s">
        <v>18</v>
      </c>
      <c r="B302" s="65" t="s">
        <v>24</v>
      </c>
      <c r="C302" s="65" t="s">
        <v>24</v>
      </c>
      <c r="D302" s="66" t="s">
        <v>24</v>
      </c>
      <c r="E302" s="65" t="s">
        <v>24</v>
      </c>
    </row>
    <row r="303" spans="1:5">
      <c r="A303" s="65" t="s">
        <v>18</v>
      </c>
      <c r="B303" s="65" t="s">
        <v>24</v>
      </c>
      <c r="C303" s="65" t="s">
        <v>24</v>
      </c>
      <c r="D303" s="66" t="s">
        <v>24</v>
      </c>
      <c r="E303" s="65" t="s">
        <v>24</v>
      </c>
    </row>
    <row r="304" spans="1:5">
      <c r="A304" s="65" t="s">
        <v>18</v>
      </c>
      <c r="B304" s="65" t="s">
        <v>24</v>
      </c>
      <c r="C304" s="65" t="s">
        <v>24</v>
      </c>
      <c r="D304" s="66" t="s">
        <v>24</v>
      </c>
      <c r="E304" s="65" t="s">
        <v>24</v>
      </c>
    </row>
    <row r="305" spans="1:5">
      <c r="A305" s="65" t="s">
        <v>18</v>
      </c>
      <c r="B305" s="65" t="s">
        <v>24</v>
      </c>
      <c r="C305" s="65" t="s">
        <v>24</v>
      </c>
      <c r="D305" s="66" t="s">
        <v>24</v>
      </c>
      <c r="E305" s="65" t="s">
        <v>24</v>
      </c>
    </row>
    <row r="306" spans="1:5">
      <c r="A306" s="65" t="s">
        <v>18</v>
      </c>
      <c r="B306" s="65" t="s">
        <v>24</v>
      </c>
      <c r="C306" s="65" t="s">
        <v>24</v>
      </c>
      <c r="D306" s="66" t="s">
        <v>24</v>
      </c>
      <c r="E306" s="65" t="s">
        <v>24</v>
      </c>
    </row>
    <row r="307" spans="1:5">
      <c r="A307" s="65" t="s">
        <v>18</v>
      </c>
      <c r="B307" s="65" t="s">
        <v>24</v>
      </c>
      <c r="C307" s="65" t="s">
        <v>24</v>
      </c>
      <c r="D307" s="66" t="s">
        <v>24</v>
      </c>
      <c r="E307" s="65" t="s">
        <v>24</v>
      </c>
    </row>
    <row r="308" spans="1:5">
      <c r="A308" s="65" t="s">
        <v>18</v>
      </c>
      <c r="B308" s="65" t="s">
        <v>24</v>
      </c>
      <c r="C308" s="65" t="s">
        <v>24</v>
      </c>
      <c r="D308" s="66" t="s">
        <v>24</v>
      </c>
      <c r="E308" s="65" t="s">
        <v>24</v>
      </c>
    </row>
    <row r="309" spans="1:5">
      <c r="A309" s="65" t="s">
        <v>18</v>
      </c>
      <c r="B309" s="65" t="s">
        <v>24</v>
      </c>
      <c r="C309" s="65" t="s">
        <v>24</v>
      </c>
      <c r="D309" s="66" t="s">
        <v>24</v>
      </c>
      <c r="E309" s="65" t="s">
        <v>24</v>
      </c>
    </row>
    <row r="310" spans="1:5">
      <c r="A310" s="65" t="s">
        <v>18</v>
      </c>
      <c r="B310" s="65" t="s">
        <v>24</v>
      </c>
      <c r="C310" s="65" t="s">
        <v>24</v>
      </c>
      <c r="D310" s="66" t="s">
        <v>24</v>
      </c>
      <c r="E310" s="65" t="s">
        <v>24</v>
      </c>
    </row>
    <row r="311" spans="1:5">
      <c r="A311" s="65" t="s">
        <v>18</v>
      </c>
      <c r="B311" s="65" t="s">
        <v>24</v>
      </c>
      <c r="C311" s="65" t="s">
        <v>24</v>
      </c>
      <c r="D311" s="66" t="s">
        <v>24</v>
      </c>
      <c r="E311" s="65" t="s">
        <v>24</v>
      </c>
    </row>
    <row r="312" spans="1:5">
      <c r="A312" s="65" t="s">
        <v>18</v>
      </c>
      <c r="B312" s="65" t="s">
        <v>24</v>
      </c>
      <c r="C312" s="65" t="s">
        <v>24</v>
      </c>
      <c r="D312" s="66" t="s">
        <v>24</v>
      </c>
      <c r="E312" s="65" t="s">
        <v>24</v>
      </c>
    </row>
    <row r="313" spans="1:5">
      <c r="A313" s="65" t="s">
        <v>18</v>
      </c>
      <c r="B313" s="65" t="s">
        <v>24</v>
      </c>
      <c r="C313" s="65" t="s">
        <v>24</v>
      </c>
      <c r="D313" s="66" t="s">
        <v>24</v>
      </c>
      <c r="E313" s="65" t="s">
        <v>24</v>
      </c>
    </row>
    <row r="314" spans="1:5">
      <c r="A314" s="65" t="s">
        <v>18</v>
      </c>
      <c r="B314" s="65" t="s">
        <v>24</v>
      </c>
      <c r="C314" s="65" t="s">
        <v>24</v>
      </c>
      <c r="D314" s="66" t="s">
        <v>24</v>
      </c>
      <c r="E314" s="65" t="s">
        <v>24</v>
      </c>
    </row>
    <row r="315" spans="1:5">
      <c r="A315" s="65" t="s">
        <v>18</v>
      </c>
      <c r="B315" s="65" t="s">
        <v>24</v>
      </c>
      <c r="C315" s="65" t="s">
        <v>24</v>
      </c>
      <c r="D315" s="66" t="s">
        <v>24</v>
      </c>
      <c r="E315" s="65" t="s">
        <v>24</v>
      </c>
    </row>
    <row r="316" spans="1:5">
      <c r="A316" s="65" t="s">
        <v>18</v>
      </c>
      <c r="B316" s="65" t="s">
        <v>24</v>
      </c>
      <c r="C316" s="65" t="s">
        <v>24</v>
      </c>
      <c r="D316" s="66" t="s">
        <v>24</v>
      </c>
      <c r="E316" s="65" t="s">
        <v>24</v>
      </c>
    </row>
    <row r="317" spans="1:5">
      <c r="A317" s="65" t="s">
        <v>18</v>
      </c>
      <c r="B317" s="65" t="s">
        <v>24</v>
      </c>
      <c r="C317" s="65" t="s">
        <v>24</v>
      </c>
      <c r="D317" s="66" t="s">
        <v>24</v>
      </c>
      <c r="E317" s="65" t="s">
        <v>24</v>
      </c>
    </row>
    <row r="318" spans="1:5">
      <c r="A318" s="65" t="s">
        <v>18</v>
      </c>
      <c r="B318" s="65" t="s">
        <v>24</v>
      </c>
      <c r="C318" s="65" t="s">
        <v>24</v>
      </c>
      <c r="D318" s="66" t="s">
        <v>24</v>
      </c>
      <c r="E318" s="65" t="s">
        <v>24</v>
      </c>
    </row>
    <row r="319" spans="1:5">
      <c r="A319" s="65" t="s">
        <v>18</v>
      </c>
      <c r="B319" s="65" t="s">
        <v>24</v>
      </c>
      <c r="C319" s="65" t="s">
        <v>24</v>
      </c>
      <c r="D319" s="66" t="s">
        <v>24</v>
      </c>
      <c r="E319" s="65" t="s">
        <v>24</v>
      </c>
    </row>
    <row r="320" spans="1:5">
      <c r="A320" s="65" t="s">
        <v>18</v>
      </c>
      <c r="B320" s="65" t="s">
        <v>24</v>
      </c>
      <c r="C320" s="65" t="s">
        <v>24</v>
      </c>
      <c r="D320" s="66" t="s">
        <v>24</v>
      </c>
      <c r="E320" s="65" t="s">
        <v>24</v>
      </c>
    </row>
    <row r="321" spans="1:5">
      <c r="A321" s="65" t="s">
        <v>18</v>
      </c>
      <c r="B321" s="65" t="s">
        <v>24</v>
      </c>
      <c r="C321" s="65" t="s">
        <v>24</v>
      </c>
      <c r="D321" s="66" t="s">
        <v>24</v>
      </c>
      <c r="E321" s="65" t="s">
        <v>24</v>
      </c>
    </row>
    <row r="322" spans="1:5">
      <c r="A322" s="65" t="s">
        <v>18</v>
      </c>
      <c r="B322" s="65" t="s">
        <v>24</v>
      </c>
      <c r="C322" s="65" t="s">
        <v>24</v>
      </c>
      <c r="D322" s="66" t="s">
        <v>24</v>
      </c>
      <c r="E322" s="65" t="s">
        <v>24</v>
      </c>
    </row>
    <row r="323" spans="1:5">
      <c r="A323" s="65" t="s">
        <v>18</v>
      </c>
      <c r="B323" s="65" t="s">
        <v>24</v>
      </c>
      <c r="C323" s="65" t="s">
        <v>24</v>
      </c>
      <c r="D323" s="66" t="s">
        <v>24</v>
      </c>
      <c r="E323" s="65" t="s">
        <v>24</v>
      </c>
    </row>
    <row r="324" spans="1:5">
      <c r="A324" s="65" t="s">
        <v>18</v>
      </c>
      <c r="B324" s="65" t="s">
        <v>24</v>
      </c>
      <c r="C324" s="65" t="s">
        <v>24</v>
      </c>
      <c r="D324" s="66" t="s">
        <v>24</v>
      </c>
      <c r="E324" s="65" t="s">
        <v>24</v>
      </c>
    </row>
    <row r="325" spans="1:5">
      <c r="A325" s="65" t="s">
        <v>18</v>
      </c>
      <c r="B325" s="65" t="s">
        <v>24</v>
      </c>
      <c r="C325" s="65" t="s">
        <v>24</v>
      </c>
      <c r="D325" s="66" t="s">
        <v>24</v>
      </c>
      <c r="E325" s="65" t="s">
        <v>24</v>
      </c>
    </row>
    <row r="326" spans="1:5">
      <c r="A326" s="65" t="s">
        <v>18</v>
      </c>
      <c r="B326" s="65" t="s">
        <v>24</v>
      </c>
      <c r="C326" s="65" t="s">
        <v>24</v>
      </c>
      <c r="D326" s="66" t="s">
        <v>24</v>
      </c>
      <c r="E326" s="65" t="s">
        <v>24</v>
      </c>
    </row>
    <row r="327" spans="1:5">
      <c r="A327" s="65" t="s">
        <v>18</v>
      </c>
      <c r="B327" s="65" t="s">
        <v>24</v>
      </c>
      <c r="C327" s="65" t="s">
        <v>24</v>
      </c>
      <c r="D327" s="66" t="s">
        <v>24</v>
      </c>
      <c r="E327" s="65" t="s">
        <v>24</v>
      </c>
    </row>
    <row r="328" spans="1:5">
      <c r="A328" s="65" t="s">
        <v>18</v>
      </c>
      <c r="B328" s="65" t="s">
        <v>24</v>
      </c>
      <c r="C328" s="65" t="s">
        <v>24</v>
      </c>
      <c r="D328" s="66" t="s">
        <v>24</v>
      </c>
      <c r="E328" s="65" t="s">
        <v>24</v>
      </c>
    </row>
    <row r="329" spans="1:5">
      <c r="A329" s="65" t="s">
        <v>18</v>
      </c>
      <c r="B329" s="65" t="s">
        <v>24</v>
      </c>
      <c r="C329" s="65" t="s">
        <v>24</v>
      </c>
      <c r="D329" s="66" t="s">
        <v>24</v>
      </c>
      <c r="E329" s="65" t="s">
        <v>24</v>
      </c>
    </row>
    <row r="330" spans="1:5">
      <c r="A330" s="65" t="s">
        <v>18</v>
      </c>
      <c r="B330" s="65" t="s">
        <v>24</v>
      </c>
      <c r="C330" s="65" t="s">
        <v>24</v>
      </c>
      <c r="D330" s="66" t="s">
        <v>24</v>
      </c>
      <c r="E330" s="65" t="s">
        <v>24</v>
      </c>
    </row>
    <row r="331" spans="1:5">
      <c r="A331" s="65" t="s">
        <v>18</v>
      </c>
      <c r="B331" s="65" t="s">
        <v>24</v>
      </c>
      <c r="C331" s="65" t="s">
        <v>24</v>
      </c>
      <c r="D331" s="66" t="s">
        <v>24</v>
      </c>
      <c r="E331" s="65" t="s">
        <v>24</v>
      </c>
    </row>
    <row r="332" spans="1:5">
      <c r="A332" s="65" t="s">
        <v>18</v>
      </c>
      <c r="B332" s="65" t="s">
        <v>24</v>
      </c>
      <c r="C332" s="65" t="s">
        <v>24</v>
      </c>
      <c r="D332" s="66" t="s">
        <v>24</v>
      </c>
      <c r="E332" s="65" t="s">
        <v>24</v>
      </c>
    </row>
    <row r="333" spans="1:5">
      <c r="A333" s="65" t="s">
        <v>18</v>
      </c>
      <c r="B333" s="65" t="s">
        <v>24</v>
      </c>
      <c r="C333" s="65" t="s">
        <v>24</v>
      </c>
      <c r="D333" s="66" t="s">
        <v>24</v>
      </c>
      <c r="E333" s="65" t="s">
        <v>24</v>
      </c>
    </row>
    <row r="334" spans="1:5">
      <c r="A334" s="65" t="s">
        <v>18</v>
      </c>
      <c r="B334" s="65" t="s">
        <v>24</v>
      </c>
      <c r="C334" s="65" t="s">
        <v>24</v>
      </c>
      <c r="D334" s="66" t="s">
        <v>24</v>
      </c>
      <c r="E334" s="65" t="s">
        <v>24</v>
      </c>
    </row>
    <row r="335" spans="1:5">
      <c r="A335" s="65" t="s">
        <v>18</v>
      </c>
      <c r="B335" s="65" t="s">
        <v>24</v>
      </c>
      <c r="C335" s="65" t="s">
        <v>24</v>
      </c>
      <c r="D335" s="66" t="s">
        <v>24</v>
      </c>
      <c r="E335" s="65" t="s">
        <v>24</v>
      </c>
    </row>
    <row r="336" spans="1:5">
      <c r="A336" s="65" t="s">
        <v>18</v>
      </c>
      <c r="B336" s="65" t="s">
        <v>24</v>
      </c>
      <c r="C336" s="65" t="s">
        <v>24</v>
      </c>
      <c r="D336" s="66" t="s">
        <v>24</v>
      </c>
      <c r="E336" s="65" t="s">
        <v>24</v>
      </c>
    </row>
    <row r="337" spans="1:5">
      <c r="A337" s="65" t="s">
        <v>18</v>
      </c>
      <c r="B337" s="65" t="s">
        <v>24</v>
      </c>
      <c r="C337" s="65" t="s">
        <v>24</v>
      </c>
      <c r="D337" s="66" t="s">
        <v>24</v>
      </c>
      <c r="E337" s="65" t="s">
        <v>24</v>
      </c>
    </row>
    <row r="338" spans="1:5">
      <c r="A338" s="65" t="s">
        <v>18</v>
      </c>
      <c r="B338" s="65" t="s">
        <v>24</v>
      </c>
      <c r="C338" s="65" t="s">
        <v>24</v>
      </c>
      <c r="D338" s="66" t="s">
        <v>24</v>
      </c>
      <c r="E338" s="65" t="s">
        <v>24</v>
      </c>
    </row>
    <row r="339" spans="1:5">
      <c r="A339" s="65" t="s">
        <v>18</v>
      </c>
      <c r="B339" s="65" t="s">
        <v>24</v>
      </c>
      <c r="C339" s="65" t="s">
        <v>24</v>
      </c>
      <c r="D339" s="66" t="s">
        <v>24</v>
      </c>
      <c r="E339" s="65" t="s">
        <v>24</v>
      </c>
    </row>
    <row r="340" spans="1:5">
      <c r="A340" s="65" t="s">
        <v>18</v>
      </c>
      <c r="B340" s="65" t="s">
        <v>24</v>
      </c>
      <c r="C340" s="65" t="s">
        <v>24</v>
      </c>
      <c r="D340" s="66" t="s">
        <v>24</v>
      </c>
      <c r="E340" s="65" t="s">
        <v>24</v>
      </c>
    </row>
    <row r="341" spans="1:5">
      <c r="A341" s="65" t="s">
        <v>18</v>
      </c>
      <c r="B341" s="65" t="s">
        <v>24</v>
      </c>
      <c r="C341" s="65" t="s">
        <v>24</v>
      </c>
      <c r="D341" s="66" t="s">
        <v>24</v>
      </c>
      <c r="E341" s="65" t="s">
        <v>24</v>
      </c>
    </row>
    <row r="342" spans="1:5">
      <c r="A342" s="65" t="s">
        <v>18</v>
      </c>
      <c r="B342" s="65" t="s">
        <v>24</v>
      </c>
      <c r="C342" s="65" t="s">
        <v>24</v>
      </c>
      <c r="D342" s="66" t="s">
        <v>24</v>
      </c>
      <c r="E342" s="65" t="s">
        <v>24</v>
      </c>
    </row>
    <row r="343" spans="1:5">
      <c r="A343" s="65" t="s">
        <v>18</v>
      </c>
      <c r="B343" s="65" t="s">
        <v>24</v>
      </c>
      <c r="C343" s="65" t="s">
        <v>24</v>
      </c>
      <c r="D343" s="66" t="s">
        <v>24</v>
      </c>
      <c r="E343" s="65" t="s">
        <v>24</v>
      </c>
    </row>
    <row r="344" spans="1:5">
      <c r="A344" s="65" t="s">
        <v>18</v>
      </c>
      <c r="B344" s="65" t="s">
        <v>24</v>
      </c>
      <c r="C344" s="65" t="s">
        <v>24</v>
      </c>
      <c r="D344" s="66" t="s">
        <v>24</v>
      </c>
      <c r="E344" s="65" t="s">
        <v>24</v>
      </c>
    </row>
    <row r="345" spans="1:5">
      <c r="A345" s="65" t="s">
        <v>18</v>
      </c>
      <c r="B345" s="65" t="s">
        <v>24</v>
      </c>
      <c r="C345" s="65" t="s">
        <v>24</v>
      </c>
      <c r="D345" s="66" t="s">
        <v>24</v>
      </c>
      <c r="E345" s="65" t="s">
        <v>24</v>
      </c>
    </row>
    <row r="346" spans="1:5">
      <c r="A346" s="65" t="s">
        <v>18</v>
      </c>
      <c r="B346" s="65" t="s">
        <v>24</v>
      </c>
      <c r="C346" s="65" t="s">
        <v>24</v>
      </c>
      <c r="D346" s="66" t="s">
        <v>24</v>
      </c>
      <c r="E346" s="65" t="s">
        <v>24</v>
      </c>
    </row>
    <row r="347" spans="1:5">
      <c r="A347" s="65" t="s">
        <v>18</v>
      </c>
      <c r="B347" s="65" t="s">
        <v>24</v>
      </c>
      <c r="C347" s="65" t="s">
        <v>24</v>
      </c>
      <c r="D347" s="66" t="s">
        <v>24</v>
      </c>
      <c r="E347" s="65" t="s">
        <v>24</v>
      </c>
    </row>
    <row r="348" spans="1:5">
      <c r="A348" s="65" t="s">
        <v>18</v>
      </c>
      <c r="B348" s="65" t="s">
        <v>24</v>
      </c>
      <c r="C348" s="65" t="s">
        <v>24</v>
      </c>
      <c r="D348" s="66" t="s">
        <v>24</v>
      </c>
      <c r="E348" s="65" t="s">
        <v>24</v>
      </c>
    </row>
    <row r="349" spans="1:5">
      <c r="A349" s="65" t="s">
        <v>18</v>
      </c>
      <c r="B349" s="65" t="s">
        <v>24</v>
      </c>
      <c r="C349" s="65" t="s">
        <v>24</v>
      </c>
      <c r="D349" s="66" t="s">
        <v>24</v>
      </c>
      <c r="E349" s="65" t="s">
        <v>24</v>
      </c>
    </row>
    <row r="350" spans="1:5">
      <c r="A350" s="65" t="s">
        <v>18</v>
      </c>
      <c r="B350" s="65" t="s">
        <v>24</v>
      </c>
      <c r="C350" s="65" t="s">
        <v>24</v>
      </c>
      <c r="D350" s="66" t="s">
        <v>24</v>
      </c>
      <c r="E350" s="65" t="s">
        <v>24</v>
      </c>
    </row>
    <row r="351" spans="1:5">
      <c r="A351" s="65" t="s">
        <v>18</v>
      </c>
      <c r="B351" s="65" t="s">
        <v>24</v>
      </c>
      <c r="C351" s="65" t="s">
        <v>24</v>
      </c>
      <c r="D351" s="66" t="s">
        <v>24</v>
      </c>
      <c r="E351" s="65" t="s">
        <v>24</v>
      </c>
    </row>
    <row r="352" spans="1:5">
      <c r="A352" s="65" t="s">
        <v>18</v>
      </c>
      <c r="B352" s="65" t="s">
        <v>24</v>
      </c>
      <c r="C352" s="65" t="s">
        <v>24</v>
      </c>
      <c r="D352" s="66" t="s">
        <v>24</v>
      </c>
      <c r="E352" s="65" t="s">
        <v>24</v>
      </c>
    </row>
    <row r="353" spans="1:5">
      <c r="A353" s="65" t="s">
        <v>18</v>
      </c>
      <c r="B353" s="65" t="s">
        <v>24</v>
      </c>
      <c r="C353" s="65" t="s">
        <v>24</v>
      </c>
      <c r="D353" s="66" t="s">
        <v>24</v>
      </c>
      <c r="E353" s="65" t="s">
        <v>24</v>
      </c>
    </row>
    <row r="354" spans="1:5">
      <c r="A354" s="65" t="s">
        <v>18</v>
      </c>
      <c r="B354" s="65" t="s">
        <v>24</v>
      </c>
      <c r="C354" s="65" t="s">
        <v>24</v>
      </c>
      <c r="D354" s="66" t="s">
        <v>24</v>
      </c>
      <c r="E354" s="65" t="s">
        <v>24</v>
      </c>
    </row>
    <row r="355" spans="1:5">
      <c r="A355" s="65" t="s">
        <v>18</v>
      </c>
      <c r="B355" s="65" t="s">
        <v>24</v>
      </c>
      <c r="C355" s="65" t="s">
        <v>24</v>
      </c>
      <c r="D355" s="66" t="s">
        <v>24</v>
      </c>
      <c r="E355" s="65" t="s">
        <v>24</v>
      </c>
    </row>
    <row r="356" spans="1:5">
      <c r="A356" s="65" t="s">
        <v>18</v>
      </c>
      <c r="B356" s="65" t="s">
        <v>24</v>
      </c>
      <c r="C356" s="65" t="s">
        <v>24</v>
      </c>
      <c r="D356" s="66" t="s">
        <v>24</v>
      </c>
      <c r="E356" s="65" t="s">
        <v>24</v>
      </c>
    </row>
    <row r="357" spans="1:5">
      <c r="A357" s="65" t="s">
        <v>18</v>
      </c>
      <c r="B357" s="65" t="s">
        <v>24</v>
      </c>
      <c r="C357" s="65" t="s">
        <v>24</v>
      </c>
      <c r="D357" s="66" t="s">
        <v>24</v>
      </c>
      <c r="E357" s="65" t="s">
        <v>24</v>
      </c>
    </row>
    <row r="358" spans="1:5">
      <c r="A358" s="65" t="s">
        <v>18</v>
      </c>
      <c r="B358" s="65" t="s">
        <v>24</v>
      </c>
      <c r="C358" s="65" t="s">
        <v>24</v>
      </c>
      <c r="D358" s="66" t="s">
        <v>24</v>
      </c>
      <c r="E358" s="65" t="s">
        <v>24</v>
      </c>
    </row>
    <row r="359" spans="1:5">
      <c r="A359" s="65" t="s">
        <v>18</v>
      </c>
      <c r="B359" s="65" t="s">
        <v>24</v>
      </c>
      <c r="C359" s="65" t="s">
        <v>24</v>
      </c>
      <c r="D359" s="66" t="s">
        <v>24</v>
      </c>
      <c r="E359" s="65" t="s">
        <v>24</v>
      </c>
    </row>
    <row r="360" spans="1:5">
      <c r="A360" s="65" t="s">
        <v>18</v>
      </c>
      <c r="B360" s="65" t="s">
        <v>24</v>
      </c>
      <c r="C360" s="65" t="s">
        <v>24</v>
      </c>
      <c r="D360" s="66" t="s">
        <v>24</v>
      </c>
      <c r="E360" s="65" t="s">
        <v>24</v>
      </c>
    </row>
    <row r="361" spans="1:5">
      <c r="A361" s="65" t="s">
        <v>18</v>
      </c>
      <c r="B361" s="65" t="s">
        <v>24</v>
      </c>
      <c r="C361" s="65" t="s">
        <v>24</v>
      </c>
      <c r="D361" s="66" t="s">
        <v>24</v>
      </c>
      <c r="E361" s="65" t="s">
        <v>24</v>
      </c>
    </row>
    <row r="362" spans="1:5">
      <c r="A362" s="65" t="s">
        <v>18</v>
      </c>
      <c r="B362" s="65" t="s">
        <v>24</v>
      </c>
      <c r="C362" s="65" t="s">
        <v>24</v>
      </c>
      <c r="D362" s="66" t="s">
        <v>24</v>
      </c>
      <c r="E362" s="65" t="s">
        <v>24</v>
      </c>
    </row>
    <row r="363" spans="1:5">
      <c r="A363" s="65" t="s">
        <v>18</v>
      </c>
      <c r="B363" s="65" t="s">
        <v>24</v>
      </c>
      <c r="C363" s="65" t="s">
        <v>24</v>
      </c>
      <c r="D363" s="66" t="s">
        <v>24</v>
      </c>
      <c r="E363" s="65" t="s">
        <v>24</v>
      </c>
    </row>
    <row r="364" spans="1:5">
      <c r="A364" s="65" t="s">
        <v>18</v>
      </c>
      <c r="B364" s="65" t="s">
        <v>24</v>
      </c>
      <c r="C364" s="65" t="s">
        <v>24</v>
      </c>
      <c r="D364" s="66" t="s">
        <v>24</v>
      </c>
      <c r="E364" s="65" t="s">
        <v>24</v>
      </c>
    </row>
    <row r="365" spans="1:5">
      <c r="A365" s="65" t="s">
        <v>18</v>
      </c>
      <c r="B365" s="65" t="s">
        <v>24</v>
      </c>
      <c r="C365" s="65" t="s">
        <v>24</v>
      </c>
      <c r="D365" s="66" t="s">
        <v>24</v>
      </c>
      <c r="E365" s="65" t="s">
        <v>24</v>
      </c>
    </row>
    <row r="366" spans="1:5">
      <c r="A366" s="65" t="s">
        <v>18</v>
      </c>
      <c r="B366" s="65" t="s">
        <v>24</v>
      </c>
      <c r="C366" s="65" t="s">
        <v>24</v>
      </c>
      <c r="D366" s="66" t="s">
        <v>24</v>
      </c>
      <c r="E366" s="65" t="s">
        <v>24</v>
      </c>
    </row>
    <row r="367" spans="1:5">
      <c r="A367" s="65" t="s">
        <v>18</v>
      </c>
      <c r="B367" s="65" t="s">
        <v>24</v>
      </c>
      <c r="C367" s="65" t="s">
        <v>24</v>
      </c>
      <c r="D367" s="66" t="s">
        <v>24</v>
      </c>
      <c r="E367" s="65" t="s">
        <v>24</v>
      </c>
    </row>
    <row r="368" spans="1:5">
      <c r="A368" s="65" t="s">
        <v>18</v>
      </c>
      <c r="B368" s="65" t="s">
        <v>24</v>
      </c>
      <c r="C368" s="65" t="s">
        <v>24</v>
      </c>
      <c r="D368" s="66" t="s">
        <v>24</v>
      </c>
      <c r="E368" s="65" t="s">
        <v>24</v>
      </c>
    </row>
    <row r="369" spans="1:5">
      <c r="A369" s="65" t="s">
        <v>18</v>
      </c>
      <c r="B369" s="65" t="s">
        <v>24</v>
      </c>
      <c r="C369" s="65" t="s">
        <v>24</v>
      </c>
      <c r="D369" s="66" t="s">
        <v>24</v>
      </c>
      <c r="E369" s="65" t="s">
        <v>24</v>
      </c>
    </row>
    <row r="370" spans="1:5">
      <c r="A370" s="65" t="s">
        <v>18</v>
      </c>
      <c r="B370" s="65" t="s">
        <v>24</v>
      </c>
      <c r="C370" s="65" t="s">
        <v>24</v>
      </c>
      <c r="D370" s="66" t="s">
        <v>24</v>
      </c>
      <c r="E370" s="65" t="s">
        <v>24</v>
      </c>
    </row>
    <row r="371" spans="1:5">
      <c r="A371" s="65" t="s">
        <v>18</v>
      </c>
      <c r="B371" s="65" t="s">
        <v>24</v>
      </c>
      <c r="C371" s="65" t="s">
        <v>24</v>
      </c>
      <c r="D371" s="66" t="s">
        <v>24</v>
      </c>
      <c r="E371" s="65" t="s">
        <v>24</v>
      </c>
    </row>
    <row r="372" spans="1:5">
      <c r="A372" s="65" t="s">
        <v>18</v>
      </c>
      <c r="B372" s="65" t="s">
        <v>24</v>
      </c>
      <c r="C372" s="65" t="s">
        <v>24</v>
      </c>
      <c r="D372" s="66" t="s">
        <v>24</v>
      </c>
      <c r="E372" s="65" t="s">
        <v>24</v>
      </c>
    </row>
    <row r="373" spans="1:5">
      <c r="A373" s="65" t="s">
        <v>18</v>
      </c>
      <c r="B373" s="65" t="s">
        <v>24</v>
      </c>
      <c r="C373" s="65" t="s">
        <v>24</v>
      </c>
      <c r="D373" s="66" t="s">
        <v>24</v>
      </c>
      <c r="E373" s="65" t="s">
        <v>24</v>
      </c>
    </row>
    <row r="374" spans="1:5">
      <c r="A374" s="65" t="s">
        <v>18</v>
      </c>
      <c r="B374" s="65" t="s">
        <v>24</v>
      </c>
      <c r="C374" s="65" t="s">
        <v>24</v>
      </c>
      <c r="D374" s="66" t="s">
        <v>24</v>
      </c>
      <c r="E374" s="65" t="s">
        <v>24</v>
      </c>
    </row>
    <row r="375" spans="1:5">
      <c r="A375" s="65" t="s">
        <v>18</v>
      </c>
      <c r="B375" s="65" t="s">
        <v>24</v>
      </c>
      <c r="C375" s="65" t="s">
        <v>24</v>
      </c>
      <c r="D375" s="66" t="s">
        <v>24</v>
      </c>
      <c r="E375" s="65" t="s">
        <v>24</v>
      </c>
    </row>
    <row r="376" spans="1:5">
      <c r="A376" s="65" t="s">
        <v>18</v>
      </c>
      <c r="B376" s="65" t="s">
        <v>24</v>
      </c>
      <c r="C376" s="65" t="s">
        <v>24</v>
      </c>
      <c r="D376" s="66" t="s">
        <v>24</v>
      </c>
      <c r="E376" s="65" t="s">
        <v>24</v>
      </c>
    </row>
    <row r="377" spans="1:5">
      <c r="A377" s="65" t="s">
        <v>18</v>
      </c>
      <c r="B377" s="65" t="s">
        <v>24</v>
      </c>
      <c r="C377" s="65" t="s">
        <v>24</v>
      </c>
      <c r="D377" s="66" t="s">
        <v>24</v>
      </c>
      <c r="E377" s="65" t="s">
        <v>24</v>
      </c>
    </row>
    <row r="378" spans="1:5">
      <c r="A378" s="65" t="s">
        <v>18</v>
      </c>
      <c r="B378" s="65" t="s">
        <v>24</v>
      </c>
      <c r="C378" s="65" t="s">
        <v>24</v>
      </c>
      <c r="D378" s="66" t="s">
        <v>24</v>
      </c>
      <c r="E378" s="65" t="s">
        <v>24</v>
      </c>
    </row>
    <row r="379" spans="1:5">
      <c r="A379" s="65" t="s">
        <v>18</v>
      </c>
      <c r="B379" s="65" t="s">
        <v>24</v>
      </c>
      <c r="C379" s="65" t="s">
        <v>24</v>
      </c>
      <c r="D379" s="66" t="s">
        <v>24</v>
      </c>
      <c r="E379" s="65" t="s">
        <v>24</v>
      </c>
    </row>
    <row r="380" spans="1:5">
      <c r="A380" s="65" t="s">
        <v>18</v>
      </c>
      <c r="B380" s="65" t="s">
        <v>24</v>
      </c>
      <c r="C380" s="65" t="s">
        <v>24</v>
      </c>
      <c r="D380" s="66" t="s">
        <v>24</v>
      </c>
      <c r="E380" s="65" t="s">
        <v>24</v>
      </c>
    </row>
    <row r="381" spans="1:5">
      <c r="A381" s="65" t="s">
        <v>18</v>
      </c>
      <c r="B381" s="65" t="s">
        <v>24</v>
      </c>
      <c r="C381" s="65" t="s">
        <v>24</v>
      </c>
      <c r="D381" s="66" t="s">
        <v>24</v>
      </c>
      <c r="E381" s="65" t="s">
        <v>24</v>
      </c>
    </row>
    <row r="382" spans="1:5">
      <c r="A382" s="65" t="s">
        <v>18</v>
      </c>
      <c r="B382" s="65" t="s">
        <v>24</v>
      </c>
      <c r="C382" s="65" t="s">
        <v>24</v>
      </c>
      <c r="D382" s="66" t="s">
        <v>24</v>
      </c>
      <c r="E382" s="65" t="s">
        <v>24</v>
      </c>
    </row>
    <row r="383" spans="1:5">
      <c r="A383" s="65" t="s">
        <v>18</v>
      </c>
      <c r="B383" s="65" t="s">
        <v>24</v>
      </c>
      <c r="C383" s="65" t="s">
        <v>24</v>
      </c>
      <c r="D383" s="66" t="s">
        <v>24</v>
      </c>
      <c r="E383" s="65" t="s">
        <v>24</v>
      </c>
    </row>
    <row r="384" spans="1:5">
      <c r="A384" s="65" t="s">
        <v>18</v>
      </c>
      <c r="B384" s="65" t="s">
        <v>24</v>
      </c>
      <c r="C384" s="65" t="s">
        <v>24</v>
      </c>
      <c r="D384" s="66" t="s">
        <v>24</v>
      </c>
      <c r="E384" s="65" t="s">
        <v>24</v>
      </c>
    </row>
    <row r="385" spans="1:5">
      <c r="A385" s="65" t="s">
        <v>18</v>
      </c>
      <c r="B385" s="65" t="s">
        <v>24</v>
      </c>
      <c r="C385" s="65" t="s">
        <v>24</v>
      </c>
      <c r="D385" s="66" t="s">
        <v>24</v>
      </c>
      <c r="E385" s="65" t="s">
        <v>24</v>
      </c>
    </row>
    <row r="386" spans="1:5">
      <c r="A386" s="65" t="s">
        <v>18</v>
      </c>
      <c r="B386" s="65" t="s">
        <v>24</v>
      </c>
      <c r="C386" s="65" t="s">
        <v>24</v>
      </c>
      <c r="D386" s="66" t="s">
        <v>24</v>
      </c>
      <c r="E386" s="65" t="s">
        <v>24</v>
      </c>
    </row>
    <row r="387" spans="1:5">
      <c r="A387" s="65" t="s">
        <v>18</v>
      </c>
      <c r="B387" s="65" t="s">
        <v>24</v>
      </c>
      <c r="C387" s="65" t="s">
        <v>24</v>
      </c>
      <c r="D387" s="66" t="s">
        <v>24</v>
      </c>
      <c r="E387" s="65" t="s">
        <v>24</v>
      </c>
    </row>
    <row r="388" spans="1:5">
      <c r="A388" s="65" t="s">
        <v>18</v>
      </c>
      <c r="B388" s="65" t="s">
        <v>24</v>
      </c>
      <c r="C388" s="65" t="s">
        <v>24</v>
      </c>
      <c r="D388" s="66" t="s">
        <v>24</v>
      </c>
      <c r="E388" s="65" t="s">
        <v>24</v>
      </c>
    </row>
    <row r="389" spans="1:5">
      <c r="A389" s="65" t="s">
        <v>18</v>
      </c>
      <c r="B389" s="65" t="s">
        <v>24</v>
      </c>
      <c r="C389" s="65" t="s">
        <v>24</v>
      </c>
      <c r="D389" s="66" t="s">
        <v>24</v>
      </c>
      <c r="E389" s="65" t="s">
        <v>24</v>
      </c>
    </row>
    <row r="390" spans="1:5">
      <c r="A390" s="65" t="s">
        <v>18</v>
      </c>
      <c r="B390" s="65" t="s">
        <v>24</v>
      </c>
      <c r="C390" s="65" t="s">
        <v>24</v>
      </c>
      <c r="D390" s="66" t="s">
        <v>24</v>
      </c>
      <c r="E390" s="65" t="s">
        <v>24</v>
      </c>
    </row>
    <row r="391" spans="1:5">
      <c r="A391" s="65" t="s">
        <v>18</v>
      </c>
      <c r="B391" s="65" t="s">
        <v>24</v>
      </c>
      <c r="C391" s="65" t="s">
        <v>24</v>
      </c>
      <c r="D391" s="66" t="s">
        <v>24</v>
      </c>
      <c r="E391" s="65" t="s">
        <v>24</v>
      </c>
    </row>
    <row r="392" spans="1:5">
      <c r="A392" s="65" t="s">
        <v>18</v>
      </c>
      <c r="B392" s="65" t="s">
        <v>24</v>
      </c>
      <c r="C392" s="65" t="s">
        <v>24</v>
      </c>
      <c r="D392" s="66" t="s">
        <v>24</v>
      </c>
      <c r="E392" s="65" t="s">
        <v>24</v>
      </c>
    </row>
    <row r="393" spans="1:5">
      <c r="A393" s="65" t="s">
        <v>18</v>
      </c>
      <c r="B393" s="65" t="s">
        <v>24</v>
      </c>
      <c r="C393" s="65" t="s">
        <v>24</v>
      </c>
      <c r="D393" s="66" t="s">
        <v>24</v>
      </c>
      <c r="E393" s="65" t="s">
        <v>24</v>
      </c>
    </row>
    <row r="394" spans="1:5">
      <c r="A394" s="65" t="s">
        <v>18</v>
      </c>
      <c r="B394" s="65" t="s">
        <v>24</v>
      </c>
      <c r="C394" s="65" t="s">
        <v>24</v>
      </c>
      <c r="D394" s="66" t="s">
        <v>24</v>
      </c>
      <c r="E394" s="65" t="s">
        <v>24</v>
      </c>
    </row>
    <row r="395" spans="1:5">
      <c r="A395" s="65" t="s">
        <v>18</v>
      </c>
      <c r="B395" s="65" t="s">
        <v>24</v>
      </c>
      <c r="C395" s="65" t="s">
        <v>24</v>
      </c>
      <c r="D395" s="66" t="s">
        <v>24</v>
      </c>
      <c r="E395" s="65" t="s">
        <v>24</v>
      </c>
    </row>
    <row r="396" spans="1:5">
      <c r="A396" s="65" t="s">
        <v>18</v>
      </c>
      <c r="B396" s="65" t="s">
        <v>24</v>
      </c>
      <c r="C396" s="65" t="s">
        <v>24</v>
      </c>
      <c r="D396" s="66" t="s">
        <v>24</v>
      </c>
      <c r="E396" s="65" t="s">
        <v>24</v>
      </c>
    </row>
    <row r="397" spans="1:5">
      <c r="A397" s="65" t="s">
        <v>18</v>
      </c>
      <c r="B397" s="65" t="s">
        <v>24</v>
      </c>
      <c r="C397" s="65" t="s">
        <v>24</v>
      </c>
      <c r="D397" s="66" t="s">
        <v>24</v>
      </c>
      <c r="E397" s="65" t="s">
        <v>24</v>
      </c>
    </row>
    <row r="398" spans="1:5">
      <c r="A398" s="65" t="s">
        <v>18</v>
      </c>
      <c r="B398" s="65" t="s">
        <v>24</v>
      </c>
      <c r="C398" s="65" t="s">
        <v>24</v>
      </c>
      <c r="D398" s="66" t="s">
        <v>24</v>
      </c>
      <c r="E398" s="65" t="s">
        <v>24</v>
      </c>
    </row>
    <row r="399" spans="1:5">
      <c r="A399" s="65" t="s">
        <v>18</v>
      </c>
      <c r="B399" s="65" t="s">
        <v>24</v>
      </c>
      <c r="C399" s="65" t="s">
        <v>24</v>
      </c>
      <c r="D399" s="66" t="s">
        <v>24</v>
      </c>
      <c r="E399" s="65" t="s">
        <v>24</v>
      </c>
    </row>
    <row r="400" spans="1:5">
      <c r="A400" s="65" t="s">
        <v>18</v>
      </c>
      <c r="B400" s="65" t="s">
        <v>24</v>
      </c>
      <c r="C400" s="65" t="s">
        <v>24</v>
      </c>
      <c r="D400" s="66" t="s">
        <v>24</v>
      </c>
      <c r="E400" s="65" t="s">
        <v>24</v>
      </c>
    </row>
    <row r="401" spans="1:5">
      <c r="A401" s="65" t="s">
        <v>18</v>
      </c>
      <c r="B401" s="65" t="s">
        <v>24</v>
      </c>
      <c r="C401" s="65" t="s">
        <v>24</v>
      </c>
      <c r="D401" s="66" t="s">
        <v>24</v>
      </c>
      <c r="E401" s="65" t="s">
        <v>24</v>
      </c>
    </row>
    <row r="402" spans="1:5">
      <c r="A402" s="65" t="s">
        <v>18</v>
      </c>
      <c r="B402" s="65" t="s">
        <v>24</v>
      </c>
      <c r="C402" s="65" t="s">
        <v>24</v>
      </c>
      <c r="D402" s="66" t="s">
        <v>24</v>
      </c>
      <c r="E402" s="65" t="s">
        <v>24</v>
      </c>
    </row>
    <row r="403" spans="1:5">
      <c r="A403" s="65" t="s">
        <v>18</v>
      </c>
      <c r="B403" s="65" t="s">
        <v>24</v>
      </c>
      <c r="C403" s="65" t="s">
        <v>24</v>
      </c>
      <c r="D403" s="66" t="s">
        <v>24</v>
      </c>
      <c r="E403" s="65" t="s">
        <v>24</v>
      </c>
    </row>
    <row r="404" spans="1:5">
      <c r="A404" s="65" t="s">
        <v>18</v>
      </c>
      <c r="B404" s="65" t="s">
        <v>24</v>
      </c>
      <c r="C404" s="65" t="s">
        <v>24</v>
      </c>
      <c r="D404" s="66" t="s">
        <v>24</v>
      </c>
      <c r="E404" s="65" t="s">
        <v>24</v>
      </c>
    </row>
    <row r="405" spans="1:5">
      <c r="A405" s="65" t="s">
        <v>18</v>
      </c>
      <c r="B405" s="65" t="s">
        <v>24</v>
      </c>
      <c r="C405" s="65" t="s">
        <v>24</v>
      </c>
      <c r="D405" s="66" t="s">
        <v>24</v>
      </c>
      <c r="E405" s="65" t="s">
        <v>24</v>
      </c>
    </row>
    <row r="406" spans="1:5">
      <c r="A406" s="65" t="s">
        <v>18</v>
      </c>
      <c r="B406" s="65" t="s">
        <v>24</v>
      </c>
      <c r="C406" s="65" t="s">
        <v>24</v>
      </c>
      <c r="D406" s="66" t="s">
        <v>24</v>
      </c>
      <c r="E406" s="65" t="s">
        <v>24</v>
      </c>
    </row>
    <row r="407" spans="1:5">
      <c r="A407" s="65" t="s">
        <v>18</v>
      </c>
      <c r="B407" s="65" t="s">
        <v>24</v>
      </c>
      <c r="C407" s="65" t="s">
        <v>24</v>
      </c>
      <c r="D407" s="66" t="s">
        <v>24</v>
      </c>
      <c r="E407" s="65" t="s">
        <v>24</v>
      </c>
    </row>
    <row r="408" spans="1:5">
      <c r="A408" s="65" t="s">
        <v>18</v>
      </c>
      <c r="B408" s="65" t="s">
        <v>24</v>
      </c>
      <c r="C408" s="65" t="s">
        <v>24</v>
      </c>
      <c r="D408" s="66" t="s">
        <v>24</v>
      </c>
      <c r="E408" s="65" t="s">
        <v>24</v>
      </c>
    </row>
    <row r="409" spans="1:5">
      <c r="A409" s="65" t="s">
        <v>18</v>
      </c>
      <c r="B409" s="65" t="s">
        <v>24</v>
      </c>
      <c r="C409" s="65" t="s">
        <v>24</v>
      </c>
      <c r="D409" s="66" t="s">
        <v>24</v>
      </c>
      <c r="E409" s="65" t="s">
        <v>24</v>
      </c>
    </row>
    <row r="410" spans="1:5">
      <c r="A410" s="65" t="s">
        <v>18</v>
      </c>
      <c r="B410" s="65" t="s">
        <v>24</v>
      </c>
      <c r="C410" s="65" t="s">
        <v>24</v>
      </c>
      <c r="D410" s="66" t="s">
        <v>24</v>
      </c>
      <c r="E410" s="65" t="s">
        <v>24</v>
      </c>
    </row>
    <row r="411" spans="1:5">
      <c r="A411" s="65" t="s">
        <v>18</v>
      </c>
      <c r="B411" s="65" t="s">
        <v>24</v>
      </c>
      <c r="C411" s="65" t="s">
        <v>24</v>
      </c>
      <c r="D411" s="66" t="s">
        <v>24</v>
      </c>
      <c r="E411" s="65" t="s">
        <v>24</v>
      </c>
    </row>
    <row r="412" spans="1:5">
      <c r="A412" s="65" t="s">
        <v>18</v>
      </c>
      <c r="B412" s="65" t="s">
        <v>24</v>
      </c>
      <c r="C412" s="65" t="s">
        <v>24</v>
      </c>
      <c r="D412" s="66" t="s">
        <v>24</v>
      </c>
      <c r="E412" s="65" t="s">
        <v>24</v>
      </c>
    </row>
    <row r="413" spans="1:5">
      <c r="A413" s="65" t="s">
        <v>18</v>
      </c>
      <c r="B413" s="65" t="s">
        <v>24</v>
      </c>
      <c r="C413" s="65" t="s">
        <v>24</v>
      </c>
      <c r="D413" s="66" t="s">
        <v>24</v>
      </c>
      <c r="E413" s="65" t="s">
        <v>24</v>
      </c>
    </row>
    <row r="414" spans="1:5">
      <c r="A414" s="65" t="s">
        <v>18</v>
      </c>
      <c r="B414" s="65" t="s">
        <v>24</v>
      </c>
      <c r="C414" s="65" t="s">
        <v>24</v>
      </c>
      <c r="D414" s="66" t="s">
        <v>24</v>
      </c>
      <c r="E414" s="65" t="s">
        <v>24</v>
      </c>
    </row>
    <row r="415" spans="1:5">
      <c r="A415" s="65" t="s">
        <v>18</v>
      </c>
      <c r="B415" s="65" t="s">
        <v>24</v>
      </c>
      <c r="C415" s="65" t="s">
        <v>24</v>
      </c>
      <c r="D415" s="66" t="s">
        <v>24</v>
      </c>
      <c r="E415" s="65" t="s">
        <v>24</v>
      </c>
    </row>
    <row r="416" spans="1:5">
      <c r="A416" s="65" t="s">
        <v>18</v>
      </c>
      <c r="B416" s="65" t="s">
        <v>24</v>
      </c>
      <c r="C416" s="65" t="s">
        <v>24</v>
      </c>
      <c r="D416" s="66" t="s">
        <v>24</v>
      </c>
      <c r="E416" s="65" t="s">
        <v>24</v>
      </c>
    </row>
    <row r="417" spans="1:5">
      <c r="A417" s="65" t="s">
        <v>18</v>
      </c>
      <c r="B417" s="65" t="s">
        <v>24</v>
      </c>
      <c r="C417" s="65" t="s">
        <v>24</v>
      </c>
      <c r="D417" s="66" t="s">
        <v>24</v>
      </c>
      <c r="E417" s="65" t="s">
        <v>24</v>
      </c>
    </row>
    <row r="418" spans="1:5">
      <c r="A418" s="65" t="s">
        <v>18</v>
      </c>
      <c r="B418" s="65" t="s">
        <v>24</v>
      </c>
      <c r="C418" s="65" t="s">
        <v>24</v>
      </c>
      <c r="D418" s="66" t="s">
        <v>24</v>
      </c>
      <c r="E418" s="65" t="s">
        <v>24</v>
      </c>
    </row>
    <row r="419" spans="1:5">
      <c r="A419" s="65" t="s">
        <v>18</v>
      </c>
      <c r="B419" s="65" t="s">
        <v>24</v>
      </c>
      <c r="C419" s="65" t="s">
        <v>24</v>
      </c>
      <c r="D419" s="66" t="s">
        <v>24</v>
      </c>
      <c r="E419" s="65" t="s">
        <v>24</v>
      </c>
    </row>
    <row r="420" spans="1:5">
      <c r="A420" s="65" t="s">
        <v>18</v>
      </c>
      <c r="B420" s="65" t="s">
        <v>24</v>
      </c>
      <c r="C420" s="65" t="s">
        <v>24</v>
      </c>
      <c r="D420" s="66" t="s">
        <v>24</v>
      </c>
      <c r="E420" s="65" t="s">
        <v>24</v>
      </c>
    </row>
    <row r="421" spans="1:5">
      <c r="A421" s="65" t="s">
        <v>18</v>
      </c>
      <c r="B421" s="65" t="s">
        <v>24</v>
      </c>
      <c r="C421" s="65" t="s">
        <v>24</v>
      </c>
      <c r="D421" s="66" t="s">
        <v>24</v>
      </c>
      <c r="E421" s="65" t="s">
        <v>24</v>
      </c>
    </row>
    <row r="422" spans="1:5">
      <c r="A422" s="65" t="s">
        <v>18</v>
      </c>
      <c r="B422" s="65" t="s">
        <v>24</v>
      </c>
      <c r="C422" s="65" t="s">
        <v>24</v>
      </c>
      <c r="D422" s="66" t="s">
        <v>24</v>
      </c>
      <c r="E422" s="65" t="s">
        <v>24</v>
      </c>
    </row>
    <row r="423" spans="1:5">
      <c r="A423" s="65" t="s">
        <v>18</v>
      </c>
      <c r="B423" s="65" t="s">
        <v>24</v>
      </c>
      <c r="C423" s="65" t="s">
        <v>24</v>
      </c>
      <c r="D423" s="66" t="s">
        <v>24</v>
      </c>
      <c r="E423" s="65" t="s">
        <v>24</v>
      </c>
    </row>
    <row r="424" spans="1:5">
      <c r="A424" s="65" t="s">
        <v>18</v>
      </c>
      <c r="B424" s="65" t="s">
        <v>24</v>
      </c>
      <c r="C424" s="65" t="s">
        <v>24</v>
      </c>
      <c r="D424" s="66" t="s">
        <v>24</v>
      </c>
      <c r="E424" s="65" t="s">
        <v>24</v>
      </c>
    </row>
    <row r="425" spans="1:5">
      <c r="A425" s="65" t="s">
        <v>18</v>
      </c>
      <c r="B425" s="65" t="s">
        <v>24</v>
      </c>
      <c r="C425" s="65" t="s">
        <v>24</v>
      </c>
      <c r="D425" s="66" t="s">
        <v>24</v>
      </c>
      <c r="E425" s="65" t="s">
        <v>24</v>
      </c>
    </row>
    <row r="426" spans="1:5">
      <c r="A426" s="65" t="s">
        <v>18</v>
      </c>
      <c r="B426" s="65" t="s">
        <v>24</v>
      </c>
      <c r="C426" s="65" t="s">
        <v>24</v>
      </c>
      <c r="D426" s="66" t="s">
        <v>24</v>
      </c>
      <c r="E426" s="65" t="s">
        <v>24</v>
      </c>
    </row>
    <row r="427" spans="1:5">
      <c r="A427" s="65" t="s">
        <v>18</v>
      </c>
      <c r="B427" s="65" t="s">
        <v>24</v>
      </c>
      <c r="C427" s="65" t="s">
        <v>24</v>
      </c>
      <c r="D427" s="66" t="s">
        <v>24</v>
      </c>
      <c r="E427" s="65" t="s">
        <v>24</v>
      </c>
    </row>
    <row r="428" spans="1:5">
      <c r="A428" s="65" t="s">
        <v>18</v>
      </c>
      <c r="B428" s="65" t="s">
        <v>24</v>
      </c>
      <c r="C428" s="65" t="s">
        <v>24</v>
      </c>
      <c r="D428" s="66" t="s">
        <v>24</v>
      </c>
      <c r="E428" s="65" t="s">
        <v>24</v>
      </c>
    </row>
    <row r="429" spans="1:5">
      <c r="A429" s="65" t="s">
        <v>18</v>
      </c>
      <c r="B429" s="65" t="s">
        <v>24</v>
      </c>
      <c r="C429" s="65" t="s">
        <v>24</v>
      </c>
      <c r="D429" s="66" t="s">
        <v>24</v>
      </c>
      <c r="E429" s="65" t="s">
        <v>24</v>
      </c>
    </row>
    <row r="430" spans="1:5">
      <c r="A430" s="65" t="s">
        <v>18</v>
      </c>
      <c r="B430" s="65" t="s">
        <v>24</v>
      </c>
      <c r="C430" s="65" t="s">
        <v>24</v>
      </c>
      <c r="D430" s="66" t="s">
        <v>24</v>
      </c>
      <c r="E430" s="65" t="s">
        <v>24</v>
      </c>
    </row>
    <row r="431" spans="1:5">
      <c r="A431" s="65" t="s">
        <v>18</v>
      </c>
      <c r="B431" s="65" t="s">
        <v>24</v>
      </c>
      <c r="C431" s="65" t="s">
        <v>24</v>
      </c>
      <c r="D431" s="66" t="s">
        <v>24</v>
      </c>
      <c r="E431" s="65" t="s">
        <v>24</v>
      </c>
    </row>
    <row r="432" spans="1:5">
      <c r="A432" s="65" t="s">
        <v>18</v>
      </c>
      <c r="B432" s="65" t="s">
        <v>24</v>
      </c>
      <c r="C432" s="65" t="s">
        <v>24</v>
      </c>
      <c r="D432" s="66" t="s">
        <v>24</v>
      </c>
      <c r="E432" s="65" t="s">
        <v>24</v>
      </c>
    </row>
    <row r="433" spans="1:5">
      <c r="A433" s="65" t="s">
        <v>18</v>
      </c>
      <c r="B433" s="65" t="s">
        <v>24</v>
      </c>
      <c r="C433" s="65" t="s">
        <v>24</v>
      </c>
      <c r="D433" s="66" t="s">
        <v>24</v>
      </c>
      <c r="E433" s="65" t="s">
        <v>24</v>
      </c>
    </row>
    <row r="434" spans="1:5">
      <c r="A434" s="65" t="s">
        <v>18</v>
      </c>
      <c r="B434" s="65" t="s">
        <v>24</v>
      </c>
      <c r="C434" s="65" t="s">
        <v>24</v>
      </c>
      <c r="D434" s="66" t="s">
        <v>24</v>
      </c>
      <c r="E434" s="65" t="s">
        <v>24</v>
      </c>
    </row>
    <row r="435" spans="1:5">
      <c r="A435" s="65" t="s">
        <v>18</v>
      </c>
      <c r="B435" s="65" t="s">
        <v>24</v>
      </c>
      <c r="C435" s="65" t="s">
        <v>24</v>
      </c>
      <c r="D435" s="66" t="s">
        <v>24</v>
      </c>
      <c r="E435" s="65" t="s">
        <v>24</v>
      </c>
    </row>
    <row r="436" spans="1:5">
      <c r="A436" s="65" t="s">
        <v>18</v>
      </c>
      <c r="B436" s="65" t="s">
        <v>24</v>
      </c>
      <c r="C436" s="65" t="s">
        <v>24</v>
      </c>
      <c r="D436" s="66" t="s">
        <v>24</v>
      </c>
      <c r="E436" s="65" t="s">
        <v>24</v>
      </c>
    </row>
    <row r="437" spans="1:5">
      <c r="A437" s="65" t="s">
        <v>18</v>
      </c>
      <c r="B437" s="65" t="s">
        <v>24</v>
      </c>
      <c r="C437" s="65" t="s">
        <v>24</v>
      </c>
      <c r="D437" s="66" t="s">
        <v>24</v>
      </c>
      <c r="E437" s="65" t="s">
        <v>24</v>
      </c>
    </row>
    <row r="438" spans="1:5">
      <c r="A438" s="65" t="s">
        <v>18</v>
      </c>
      <c r="B438" s="65" t="s">
        <v>24</v>
      </c>
      <c r="C438" s="65" t="s">
        <v>24</v>
      </c>
      <c r="D438" s="66" t="s">
        <v>24</v>
      </c>
      <c r="E438" s="65" t="s">
        <v>24</v>
      </c>
    </row>
    <row r="439" spans="1:5">
      <c r="A439" s="65" t="s">
        <v>18</v>
      </c>
      <c r="B439" s="65" t="s">
        <v>24</v>
      </c>
      <c r="C439" s="65" t="s">
        <v>24</v>
      </c>
      <c r="D439" s="66" t="s">
        <v>24</v>
      </c>
      <c r="E439" s="65" t="s">
        <v>24</v>
      </c>
    </row>
    <row r="440" spans="1:5">
      <c r="A440" s="65" t="s">
        <v>18</v>
      </c>
      <c r="B440" s="65" t="s">
        <v>24</v>
      </c>
      <c r="C440" s="65" t="s">
        <v>24</v>
      </c>
      <c r="D440" s="66" t="s">
        <v>24</v>
      </c>
      <c r="E440" s="65" t="s">
        <v>24</v>
      </c>
    </row>
    <row r="441" spans="1:5">
      <c r="A441" s="65" t="s">
        <v>18</v>
      </c>
      <c r="B441" s="65" t="s">
        <v>24</v>
      </c>
      <c r="C441" s="65" t="s">
        <v>24</v>
      </c>
      <c r="D441" s="66" t="s">
        <v>24</v>
      </c>
      <c r="E441" s="65" t="s">
        <v>24</v>
      </c>
    </row>
    <row r="442" spans="1:5">
      <c r="A442" s="65" t="s">
        <v>18</v>
      </c>
      <c r="B442" s="65" t="s">
        <v>24</v>
      </c>
      <c r="C442" s="65" t="s">
        <v>24</v>
      </c>
      <c r="D442" s="66" t="s">
        <v>24</v>
      </c>
      <c r="E442" s="65" t="s">
        <v>24</v>
      </c>
    </row>
    <row r="443" spans="1:5">
      <c r="A443" s="65" t="s">
        <v>18</v>
      </c>
      <c r="B443" s="65" t="s">
        <v>24</v>
      </c>
      <c r="C443" s="65" t="s">
        <v>24</v>
      </c>
      <c r="D443" s="66" t="s">
        <v>24</v>
      </c>
      <c r="E443" s="65" t="s">
        <v>24</v>
      </c>
    </row>
    <row r="444" spans="1:5">
      <c r="A444" s="65" t="s">
        <v>18</v>
      </c>
      <c r="B444" s="65" t="s">
        <v>24</v>
      </c>
      <c r="C444" s="65" t="s">
        <v>24</v>
      </c>
      <c r="D444" s="66" t="s">
        <v>24</v>
      </c>
      <c r="E444" s="65" t="s">
        <v>24</v>
      </c>
    </row>
    <row r="445" spans="1:5">
      <c r="A445" s="65" t="s">
        <v>18</v>
      </c>
      <c r="B445" s="65" t="s">
        <v>24</v>
      </c>
      <c r="C445" s="65" t="s">
        <v>24</v>
      </c>
      <c r="D445" s="66" t="s">
        <v>24</v>
      </c>
      <c r="E445" s="65" t="s">
        <v>24</v>
      </c>
    </row>
    <row r="446" spans="1:5">
      <c r="A446" s="65" t="s">
        <v>18</v>
      </c>
      <c r="B446" s="65" t="s">
        <v>24</v>
      </c>
      <c r="C446" s="65" t="s">
        <v>24</v>
      </c>
      <c r="D446" s="66" t="s">
        <v>24</v>
      </c>
      <c r="E446" s="65" t="s">
        <v>24</v>
      </c>
    </row>
    <row r="447" spans="1:5">
      <c r="A447" s="65" t="s">
        <v>18</v>
      </c>
      <c r="B447" s="65" t="s">
        <v>24</v>
      </c>
      <c r="C447" s="65" t="s">
        <v>24</v>
      </c>
      <c r="D447" s="66" t="s">
        <v>24</v>
      </c>
      <c r="E447" s="65" t="s">
        <v>24</v>
      </c>
    </row>
    <row r="448" spans="1:5">
      <c r="A448" s="65" t="s">
        <v>18</v>
      </c>
      <c r="B448" s="65" t="s">
        <v>24</v>
      </c>
      <c r="C448" s="65" t="s">
        <v>24</v>
      </c>
      <c r="D448" s="66" t="s">
        <v>24</v>
      </c>
      <c r="E448" s="65" t="s">
        <v>24</v>
      </c>
    </row>
    <row r="449" spans="1:5">
      <c r="A449" s="65" t="s">
        <v>18</v>
      </c>
      <c r="B449" s="65" t="s">
        <v>24</v>
      </c>
      <c r="C449" s="65" t="s">
        <v>24</v>
      </c>
      <c r="D449" s="66" t="s">
        <v>24</v>
      </c>
      <c r="E449" s="65" t="s">
        <v>24</v>
      </c>
    </row>
    <row r="450" spans="1:5">
      <c r="A450" s="65" t="s">
        <v>18</v>
      </c>
      <c r="B450" s="65" t="s">
        <v>24</v>
      </c>
      <c r="C450" s="65" t="s">
        <v>24</v>
      </c>
      <c r="D450" s="66" t="s">
        <v>24</v>
      </c>
      <c r="E450" s="65" t="s">
        <v>24</v>
      </c>
    </row>
    <row r="451" spans="1:5">
      <c r="A451" s="65" t="s">
        <v>18</v>
      </c>
      <c r="B451" s="65" t="s">
        <v>24</v>
      </c>
      <c r="C451" s="65" t="s">
        <v>24</v>
      </c>
      <c r="D451" s="66" t="s">
        <v>24</v>
      </c>
      <c r="E451" s="65" t="s">
        <v>24</v>
      </c>
    </row>
    <row r="452" spans="1:5">
      <c r="A452" s="65" t="s">
        <v>18</v>
      </c>
      <c r="B452" s="65" t="s">
        <v>24</v>
      </c>
      <c r="C452" s="65" t="s">
        <v>24</v>
      </c>
      <c r="D452" s="66" t="s">
        <v>24</v>
      </c>
      <c r="E452" s="65" t="s">
        <v>24</v>
      </c>
    </row>
    <row r="453" spans="1:5">
      <c r="A453" s="65" t="s">
        <v>18</v>
      </c>
      <c r="B453" s="65" t="s">
        <v>24</v>
      </c>
      <c r="C453" s="65" t="s">
        <v>24</v>
      </c>
      <c r="D453" s="66" t="s">
        <v>24</v>
      </c>
      <c r="E453" s="65" t="s">
        <v>24</v>
      </c>
    </row>
    <row r="454" spans="1:5">
      <c r="A454" s="65" t="s">
        <v>18</v>
      </c>
      <c r="B454" s="65" t="s">
        <v>24</v>
      </c>
      <c r="C454" s="65" t="s">
        <v>24</v>
      </c>
      <c r="D454" s="66" t="s">
        <v>24</v>
      </c>
      <c r="E454" s="65" t="s">
        <v>24</v>
      </c>
    </row>
    <row r="455" spans="1:5">
      <c r="A455" s="65" t="s">
        <v>18</v>
      </c>
      <c r="B455" s="65" t="s">
        <v>24</v>
      </c>
      <c r="C455" s="65" t="s">
        <v>24</v>
      </c>
      <c r="D455" s="66" t="s">
        <v>24</v>
      </c>
      <c r="E455" s="65" t="s">
        <v>24</v>
      </c>
    </row>
    <row r="456" spans="1:5">
      <c r="A456" s="65" t="s">
        <v>18</v>
      </c>
      <c r="B456" s="65" t="s">
        <v>24</v>
      </c>
      <c r="C456" s="65" t="s">
        <v>24</v>
      </c>
      <c r="D456" s="66" t="s">
        <v>24</v>
      </c>
      <c r="E456" s="65" t="s">
        <v>24</v>
      </c>
    </row>
    <row r="457" spans="1:5">
      <c r="A457" s="65" t="s">
        <v>18</v>
      </c>
      <c r="B457" s="65" t="s">
        <v>24</v>
      </c>
      <c r="C457" s="65" t="s">
        <v>24</v>
      </c>
      <c r="D457" s="66" t="s">
        <v>24</v>
      </c>
      <c r="E457" s="65" t="s">
        <v>24</v>
      </c>
    </row>
    <row r="458" spans="1:5">
      <c r="A458" s="65" t="s">
        <v>18</v>
      </c>
      <c r="B458" s="65" t="s">
        <v>24</v>
      </c>
      <c r="C458" s="65" t="s">
        <v>24</v>
      </c>
      <c r="D458" s="66" t="s">
        <v>24</v>
      </c>
      <c r="E458" s="65" t="s">
        <v>24</v>
      </c>
    </row>
    <row r="459" spans="1:5">
      <c r="A459" s="65" t="s">
        <v>18</v>
      </c>
      <c r="B459" s="65" t="s">
        <v>24</v>
      </c>
      <c r="C459" s="65" t="s">
        <v>24</v>
      </c>
      <c r="D459" s="66" t="s">
        <v>24</v>
      </c>
      <c r="E459" s="65" t="s">
        <v>24</v>
      </c>
    </row>
    <row r="460" spans="1:5">
      <c r="A460" s="65" t="s">
        <v>18</v>
      </c>
      <c r="B460" s="65" t="s">
        <v>24</v>
      </c>
      <c r="C460" s="65" t="s">
        <v>24</v>
      </c>
      <c r="D460" s="66" t="s">
        <v>24</v>
      </c>
      <c r="E460" s="65" t="s">
        <v>24</v>
      </c>
    </row>
    <row r="461" spans="1:5">
      <c r="A461" s="65" t="s">
        <v>18</v>
      </c>
      <c r="B461" s="65" t="s">
        <v>24</v>
      </c>
      <c r="C461" s="65" t="s">
        <v>24</v>
      </c>
      <c r="D461" s="66" t="s">
        <v>24</v>
      </c>
      <c r="E461" s="65" t="s">
        <v>24</v>
      </c>
    </row>
    <row r="462" spans="1:5">
      <c r="A462" s="65" t="s">
        <v>18</v>
      </c>
      <c r="B462" s="65" t="s">
        <v>24</v>
      </c>
      <c r="C462" s="65" t="s">
        <v>24</v>
      </c>
      <c r="D462" s="66" t="s">
        <v>24</v>
      </c>
      <c r="E462" s="65" t="s">
        <v>24</v>
      </c>
    </row>
    <row r="463" spans="1:5">
      <c r="A463" s="65" t="s">
        <v>18</v>
      </c>
      <c r="B463" s="65" t="s">
        <v>24</v>
      </c>
      <c r="C463" s="65" t="s">
        <v>24</v>
      </c>
      <c r="D463" s="66" t="s">
        <v>24</v>
      </c>
      <c r="E463" s="65" t="s">
        <v>24</v>
      </c>
    </row>
    <row r="464" spans="1:5">
      <c r="A464" s="65" t="s">
        <v>18</v>
      </c>
      <c r="B464" s="65" t="s">
        <v>24</v>
      </c>
      <c r="C464" s="65" t="s">
        <v>24</v>
      </c>
      <c r="D464" s="66" t="s">
        <v>24</v>
      </c>
      <c r="E464" s="65" t="s">
        <v>24</v>
      </c>
    </row>
    <row r="465" spans="1:5">
      <c r="A465" s="65" t="s">
        <v>18</v>
      </c>
      <c r="B465" s="65" t="s">
        <v>24</v>
      </c>
      <c r="C465" s="65" t="s">
        <v>24</v>
      </c>
      <c r="D465" s="66" t="s">
        <v>24</v>
      </c>
      <c r="E465" s="65" t="s">
        <v>24</v>
      </c>
    </row>
    <row r="466" spans="1:5">
      <c r="A466" s="65" t="s">
        <v>18</v>
      </c>
      <c r="B466" s="65" t="s">
        <v>24</v>
      </c>
      <c r="C466" s="65" t="s">
        <v>24</v>
      </c>
      <c r="D466" s="66" t="s">
        <v>24</v>
      </c>
      <c r="E466" s="65" t="s">
        <v>24</v>
      </c>
    </row>
    <row r="467" spans="1:5">
      <c r="A467" s="65" t="s">
        <v>18</v>
      </c>
      <c r="B467" s="65" t="s">
        <v>24</v>
      </c>
      <c r="C467" s="65" t="s">
        <v>24</v>
      </c>
      <c r="D467" s="66" t="s">
        <v>24</v>
      </c>
      <c r="E467" s="65" t="s">
        <v>24</v>
      </c>
    </row>
    <row r="468" spans="1:5">
      <c r="A468" s="65" t="s">
        <v>18</v>
      </c>
      <c r="B468" s="65" t="s">
        <v>24</v>
      </c>
      <c r="C468" s="65" t="s">
        <v>24</v>
      </c>
      <c r="D468" s="66" t="s">
        <v>24</v>
      </c>
      <c r="E468" s="65" t="s">
        <v>24</v>
      </c>
    </row>
    <row r="469" spans="1:5">
      <c r="A469" s="65" t="s">
        <v>18</v>
      </c>
      <c r="B469" s="65" t="s">
        <v>24</v>
      </c>
      <c r="C469" s="65" t="s">
        <v>24</v>
      </c>
      <c r="D469" s="66" t="s">
        <v>24</v>
      </c>
      <c r="E469" s="65" t="s">
        <v>24</v>
      </c>
    </row>
    <row r="470" spans="1:5">
      <c r="A470" s="65" t="s">
        <v>18</v>
      </c>
      <c r="B470" s="65" t="s">
        <v>24</v>
      </c>
      <c r="C470" s="65" t="s">
        <v>24</v>
      </c>
      <c r="D470" s="66" t="s">
        <v>24</v>
      </c>
      <c r="E470" s="65" t="s">
        <v>24</v>
      </c>
    </row>
    <row r="471" spans="1:5">
      <c r="A471" s="65" t="s">
        <v>18</v>
      </c>
      <c r="B471" s="65" t="s">
        <v>24</v>
      </c>
      <c r="C471" s="65" t="s">
        <v>24</v>
      </c>
      <c r="D471" s="66" t="s">
        <v>24</v>
      </c>
      <c r="E471" s="65" t="s">
        <v>24</v>
      </c>
    </row>
    <row r="472" spans="1:5">
      <c r="A472" s="65" t="s">
        <v>18</v>
      </c>
      <c r="B472" s="65" t="s">
        <v>24</v>
      </c>
      <c r="C472" s="65" t="s">
        <v>24</v>
      </c>
      <c r="D472" s="66" t="s">
        <v>24</v>
      </c>
      <c r="E472" s="65" t="s">
        <v>24</v>
      </c>
    </row>
    <row r="473" spans="1:5">
      <c r="A473" s="65" t="s">
        <v>18</v>
      </c>
      <c r="B473" s="65" t="s">
        <v>24</v>
      </c>
      <c r="C473" s="65" t="s">
        <v>24</v>
      </c>
      <c r="D473" s="66" t="s">
        <v>24</v>
      </c>
      <c r="E473" s="65" t="s">
        <v>24</v>
      </c>
    </row>
    <row r="474" spans="1:5">
      <c r="A474" s="65" t="s">
        <v>18</v>
      </c>
      <c r="B474" s="65" t="s">
        <v>24</v>
      </c>
      <c r="C474" s="65" t="s">
        <v>24</v>
      </c>
      <c r="D474" s="66" t="s">
        <v>24</v>
      </c>
      <c r="E474" s="65" t="s">
        <v>24</v>
      </c>
    </row>
    <row r="475" spans="1:5">
      <c r="A475" s="65" t="s">
        <v>18</v>
      </c>
      <c r="B475" s="65" t="s">
        <v>24</v>
      </c>
      <c r="C475" s="65" t="s">
        <v>24</v>
      </c>
      <c r="D475" s="66" t="s">
        <v>24</v>
      </c>
      <c r="E475" s="65" t="s">
        <v>24</v>
      </c>
    </row>
    <row r="476" spans="1:5">
      <c r="A476" s="65" t="s">
        <v>18</v>
      </c>
      <c r="B476" s="65" t="s">
        <v>24</v>
      </c>
      <c r="C476" s="65" t="s">
        <v>24</v>
      </c>
      <c r="D476" s="66" t="s">
        <v>24</v>
      </c>
      <c r="E476" s="65" t="s">
        <v>24</v>
      </c>
    </row>
    <row r="477" spans="1:5">
      <c r="A477" s="65" t="s">
        <v>18</v>
      </c>
      <c r="B477" s="65" t="s">
        <v>24</v>
      </c>
      <c r="C477" s="65" t="s">
        <v>24</v>
      </c>
      <c r="D477" s="66" t="s">
        <v>24</v>
      </c>
      <c r="E477" s="65" t="s">
        <v>24</v>
      </c>
    </row>
    <row r="478" spans="1:5">
      <c r="A478" s="65" t="s">
        <v>18</v>
      </c>
      <c r="B478" s="65" t="s">
        <v>24</v>
      </c>
      <c r="C478" s="65" t="s">
        <v>24</v>
      </c>
      <c r="D478" s="66" t="s">
        <v>24</v>
      </c>
      <c r="E478" s="65" t="s">
        <v>24</v>
      </c>
    </row>
    <row r="479" spans="1:5">
      <c r="A479" s="65" t="s">
        <v>18</v>
      </c>
      <c r="B479" s="65" t="s">
        <v>24</v>
      </c>
      <c r="C479" s="65" t="s">
        <v>24</v>
      </c>
      <c r="D479" s="66" t="s">
        <v>24</v>
      </c>
      <c r="E479" s="65" t="s">
        <v>24</v>
      </c>
    </row>
    <row r="480" spans="1:5">
      <c r="A480" s="65" t="s">
        <v>18</v>
      </c>
      <c r="B480" s="65" t="s">
        <v>24</v>
      </c>
      <c r="C480" s="65" t="s">
        <v>24</v>
      </c>
      <c r="D480" s="66" t="s">
        <v>24</v>
      </c>
      <c r="E480" s="65" t="s">
        <v>24</v>
      </c>
    </row>
    <row r="481" spans="1:5">
      <c r="A481" s="65" t="s">
        <v>18</v>
      </c>
      <c r="B481" s="65" t="s">
        <v>24</v>
      </c>
      <c r="C481" s="65" t="s">
        <v>24</v>
      </c>
      <c r="D481" s="66" t="s">
        <v>24</v>
      </c>
      <c r="E481" s="65" t="s">
        <v>24</v>
      </c>
    </row>
    <row r="482" spans="1:5">
      <c r="A482" s="65" t="s">
        <v>18</v>
      </c>
      <c r="B482" s="65" t="s">
        <v>24</v>
      </c>
      <c r="C482" s="65" t="s">
        <v>24</v>
      </c>
      <c r="D482" s="66" t="s">
        <v>24</v>
      </c>
      <c r="E482" s="65" t="s">
        <v>24</v>
      </c>
    </row>
    <row r="483" spans="1:5">
      <c r="A483" s="65" t="s">
        <v>18</v>
      </c>
      <c r="B483" s="65" t="s">
        <v>24</v>
      </c>
      <c r="C483" s="65" t="s">
        <v>24</v>
      </c>
      <c r="D483" s="66" t="s">
        <v>24</v>
      </c>
      <c r="E483" s="65" t="s">
        <v>24</v>
      </c>
    </row>
    <row r="484" spans="1:5">
      <c r="A484" s="65" t="s">
        <v>18</v>
      </c>
      <c r="B484" s="65" t="s">
        <v>24</v>
      </c>
      <c r="C484" s="65" t="s">
        <v>24</v>
      </c>
      <c r="D484" s="66" t="s">
        <v>24</v>
      </c>
      <c r="E484" s="65" t="s">
        <v>24</v>
      </c>
    </row>
    <row r="485" spans="1:5">
      <c r="A485" s="65" t="s">
        <v>18</v>
      </c>
      <c r="B485" s="65" t="s">
        <v>24</v>
      </c>
      <c r="C485" s="65" t="s">
        <v>24</v>
      </c>
      <c r="D485" s="66" t="s">
        <v>24</v>
      </c>
      <c r="E485" s="65" t="s">
        <v>24</v>
      </c>
    </row>
    <row r="486" spans="1:5">
      <c r="A486" s="65" t="s">
        <v>18</v>
      </c>
      <c r="B486" s="65" t="s">
        <v>24</v>
      </c>
      <c r="C486" s="65" t="s">
        <v>24</v>
      </c>
      <c r="D486" s="66" t="s">
        <v>24</v>
      </c>
      <c r="E486" s="65" t="s">
        <v>24</v>
      </c>
    </row>
    <row r="487" spans="1:5">
      <c r="A487" s="65" t="s">
        <v>18</v>
      </c>
      <c r="B487" s="65" t="s">
        <v>24</v>
      </c>
      <c r="C487" s="65" t="s">
        <v>24</v>
      </c>
      <c r="D487" s="66" t="s">
        <v>24</v>
      </c>
      <c r="E487" s="65" t="s">
        <v>24</v>
      </c>
    </row>
    <row r="488" spans="1:5">
      <c r="A488" s="65" t="s">
        <v>18</v>
      </c>
      <c r="B488" s="65" t="s">
        <v>24</v>
      </c>
      <c r="C488" s="65" t="s">
        <v>24</v>
      </c>
      <c r="D488" s="66" t="s">
        <v>24</v>
      </c>
      <c r="E488" s="65" t="s">
        <v>24</v>
      </c>
    </row>
    <row r="489" spans="1:5">
      <c r="A489" s="65" t="s">
        <v>18</v>
      </c>
      <c r="B489" s="65" t="s">
        <v>24</v>
      </c>
      <c r="C489" s="65" t="s">
        <v>24</v>
      </c>
      <c r="D489" s="66" t="s">
        <v>24</v>
      </c>
      <c r="E489" s="65" t="s">
        <v>24</v>
      </c>
    </row>
    <row r="490" spans="1:5">
      <c r="A490" s="65" t="s">
        <v>18</v>
      </c>
      <c r="B490" s="65" t="s">
        <v>24</v>
      </c>
      <c r="C490" s="65" t="s">
        <v>24</v>
      </c>
      <c r="D490" s="66" t="s">
        <v>24</v>
      </c>
      <c r="E490" s="65" t="s">
        <v>24</v>
      </c>
    </row>
    <row r="491" spans="1:5">
      <c r="A491" s="65" t="s">
        <v>18</v>
      </c>
      <c r="B491" s="65" t="s">
        <v>24</v>
      </c>
      <c r="C491" s="65" t="s">
        <v>24</v>
      </c>
      <c r="D491" s="66" t="s">
        <v>24</v>
      </c>
      <c r="E491" s="65" t="s">
        <v>24</v>
      </c>
    </row>
    <row r="492" spans="1:5">
      <c r="A492" s="65" t="s">
        <v>18</v>
      </c>
      <c r="B492" s="65" t="s">
        <v>24</v>
      </c>
      <c r="C492" s="65" t="s">
        <v>24</v>
      </c>
      <c r="D492" s="66" t="s">
        <v>24</v>
      </c>
      <c r="E492" s="65" t="s">
        <v>24</v>
      </c>
    </row>
    <row r="493" spans="1:5">
      <c r="A493" s="65" t="s">
        <v>18</v>
      </c>
      <c r="B493" s="65" t="s">
        <v>24</v>
      </c>
      <c r="C493" s="65" t="s">
        <v>24</v>
      </c>
      <c r="D493" s="66" t="s">
        <v>24</v>
      </c>
      <c r="E493" s="65" t="s">
        <v>24</v>
      </c>
    </row>
    <row r="494" spans="1:5">
      <c r="A494" s="65" t="s">
        <v>18</v>
      </c>
      <c r="B494" s="65" t="s">
        <v>24</v>
      </c>
      <c r="C494" s="65" t="s">
        <v>24</v>
      </c>
      <c r="D494" s="66" t="s">
        <v>24</v>
      </c>
      <c r="E494" s="65" t="s">
        <v>24</v>
      </c>
    </row>
    <row r="495" spans="1:5">
      <c r="A495" s="65" t="s">
        <v>18</v>
      </c>
      <c r="B495" s="65" t="s">
        <v>24</v>
      </c>
      <c r="C495" s="65" t="s">
        <v>24</v>
      </c>
      <c r="D495" s="66" t="s">
        <v>24</v>
      </c>
      <c r="E495" s="65" t="s">
        <v>24</v>
      </c>
    </row>
    <row r="496" spans="1:5">
      <c r="A496" s="65" t="s">
        <v>18</v>
      </c>
      <c r="B496" s="65" t="s">
        <v>24</v>
      </c>
      <c r="C496" s="65" t="s">
        <v>24</v>
      </c>
      <c r="D496" s="66" t="s">
        <v>24</v>
      </c>
      <c r="E496" s="65" t="s">
        <v>24</v>
      </c>
    </row>
    <row r="497" spans="1:5">
      <c r="A497" s="65" t="s">
        <v>18</v>
      </c>
      <c r="B497" s="65" t="s">
        <v>24</v>
      </c>
      <c r="C497" s="65" t="s">
        <v>24</v>
      </c>
      <c r="D497" s="66" t="s">
        <v>24</v>
      </c>
      <c r="E497" s="65" t="s">
        <v>24</v>
      </c>
    </row>
    <row r="498" spans="1:5">
      <c r="A498" s="65" t="s">
        <v>18</v>
      </c>
      <c r="B498" s="65" t="s">
        <v>24</v>
      </c>
      <c r="C498" s="65" t="s">
        <v>24</v>
      </c>
      <c r="D498" s="66" t="s">
        <v>24</v>
      </c>
      <c r="E498" s="65" t="s">
        <v>24</v>
      </c>
    </row>
    <row r="499" spans="1:5">
      <c r="A499" s="65" t="s">
        <v>18</v>
      </c>
      <c r="B499" s="65" t="s">
        <v>24</v>
      </c>
      <c r="C499" s="65" t="s">
        <v>24</v>
      </c>
      <c r="D499" s="66" t="s">
        <v>24</v>
      </c>
      <c r="E499" s="65" t="s">
        <v>24</v>
      </c>
    </row>
    <row r="500" spans="1:5">
      <c r="A500" s="65" t="s">
        <v>18</v>
      </c>
      <c r="B500" s="65" t="s">
        <v>24</v>
      </c>
      <c r="C500" s="65" t="s">
        <v>24</v>
      </c>
      <c r="D500" s="66" t="s">
        <v>24</v>
      </c>
      <c r="E500" s="65" t="s">
        <v>24</v>
      </c>
    </row>
    <row r="501" spans="1:5">
      <c r="A501" s="65" t="s">
        <v>18</v>
      </c>
      <c r="B501" s="65" t="s">
        <v>24</v>
      </c>
      <c r="C501" s="65" t="s">
        <v>24</v>
      </c>
      <c r="D501" s="66" t="s">
        <v>24</v>
      </c>
      <c r="E501" s="65" t="s">
        <v>24</v>
      </c>
    </row>
    <row r="502" spans="1:5">
      <c r="A502" s="65" t="s">
        <v>18</v>
      </c>
      <c r="B502" s="65" t="s">
        <v>24</v>
      </c>
      <c r="C502" s="65" t="s">
        <v>24</v>
      </c>
      <c r="D502" s="66" t="s">
        <v>24</v>
      </c>
      <c r="E502" s="65" t="s">
        <v>24</v>
      </c>
    </row>
    <row r="503" spans="1:5">
      <c r="A503" s="65" t="s">
        <v>18</v>
      </c>
      <c r="B503" s="65" t="s">
        <v>24</v>
      </c>
      <c r="C503" s="65" t="s">
        <v>24</v>
      </c>
      <c r="D503" s="66" t="s">
        <v>24</v>
      </c>
      <c r="E503" s="65" t="s">
        <v>24</v>
      </c>
    </row>
    <row r="504" spans="1:5">
      <c r="A504" s="65" t="s">
        <v>18</v>
      </c>
      <c r="B504" s="65" t="s">
        <v>24</v>
      </c>
      <c r="C504" s="65" t="s">
        <v>24</v>
      </c>
      <c r="D504" s="66" t="s">
        <v>24</v>
      </c>
      <c r="E504" s="65" t="s">
        <v>24</v>
      </c>
    </row>
    <row r="505" spans="1:5">
      <c r="A505" s="65" t="s">
        <v>18</v>
      </c>
      <c r="B505" s="65" t="s">
        <v>24</v>
      </c>
      <c r="C505" s="65" t="s">
        <v>24</v>
      </c>
      <c r="D505" s="66" t="s">
        <v>24</v>
      </c>
      <c r="E505" s="65" t="s">
        <v>24</v>
      </c>
    </row>
    <row r="506" spans="1:5">
      <c r="A506" s="65" t="s">
        <v>18</v>
      </c>
      <c r="B506" s="65" t="s">
        <v>24</v>
      </c>
      <c r="C506" s="65" t="s">
        <v>24</v>
      </c>
      <c r="D506" s="66" t="s">
        <v>24</v>
      </c>
      <c r="E506" s="65" t="s">
        <v>24</v>
      </c>
    </row>
    <row r="507" spans="1:5">
      <c r="A507" s="65" t="s">
        <v>18</v>
      </c>
      <c r="B507" s="65" t="s">
        <v>24</v>
      </c>
      <c r="C507" s="65" t="s">
        <v>24</v>
      </c>
      <c r="D507" s="66" t="s">
        <v>24</v>
      </c>
      <c r="E507" s="65" t="s">
        <v>24</v>
      </c>
    </row>
    <row r="508" spans="1:5">
      <c r="A508" s="65" t="s">
        <v>18</v>
      </c>
      <c r="B508" s="65" t="s">
        <v>24</v>
      </c>
      <c r="C508" s="65" t="s">
        <v>24</v>
      </c>
      <c r="D508" s="66" t="s">
        <v>24</v>
      </c>
      <c r="E508" s="65" t="s">
        <v>24</v>
      </c>
    </row>
    <row r="509" spans="1:5">
      <c r="A509" s="65" t="s">
        <v>18</v>
      </c>
      <c r="B509" s="65" t="s">
        <v>24</v>
      </c>
      <c r="C509" s="65" t="s">
        <v>24</v>
      </c>
      <c r="D509" s="66" t="s">
        <v>24</v>
      </c>
      <c r="E509" s="65" t="s">
        <v>24</v>
      </c>
    </row>
    <row r="510" spans="1:5">
      <c r="A510" s="65" t="s">
        <v>18</v>
      </c>
      <c r="B510" s="65" t="s">
        <v>24</v>
      </c>
      <c r="C510" s="65" t="s">
        <v>24</v>
      </c>
      <c r="D510" s="66" t="s">
        <v>24</v>
      </c>
      <c r="E510" s="65" t="s">
        <v>24</v>
      </c>
    </row>
    <row r="511" spans="1:5">
      <c r="A511" s="65" t="s">
        <v>18</v>
      </c>
      <c r="B511" s="65" t="s">
        <v>24</v>
      </c>
      <c r="C511" s="65" t="s">
        <v>24</v>
      </c>
      <c r="D511" s="66" t="s">
        <v>24</v>
      </c>
      <c r="E511" s="65" t="s">
        <v>24</v>
      </c>
    </row>
    <row r="512" spans="1:5">
      <c r="A512" s="65" t="s">
        <v>18</v>
      </c>
      <c r="B512" s="65" t="s">
        <v>24</v>
      </c>
      <c r="C512" s="65" t="s">
        <v>24</v>
      </c>
      <c r="D512" s="66" t="s">
        <v>24</v>
      </c>
      <c r="E512" s="65" t="s">
        <v>24</v>
      </c>
    </row>
    <row r="513" spans="1:5">
      <c r="A513" s="65" t="s">
        <v>18</v>
      </c>
      <c r="B513" s="65" t="s">
        <v>24</v>
      </c>
      <c r="C513" s="65" t="s">
        <v>24</v>
      </c>
      <c r="D513" s="66" t="s">
        <v>24</v>
      </c>
      <c r="E513" s="65" t="s">
        <v>24</v>
      </c>
    </row>
    <row r="514" spans="1:5">
      <c r="A514" s="65" t="s">
        <v>18</v>
      </c>
      <c r="B514" s="65" t="s">
        <v>24</v>
      </c>
      <c r="C514" s="65" t="s">
        <v>24</v>
      </c>
      <c r="D514" s="66" t="s">
        <v>24</v>
      </c>
      <c r="E514" s="65" t="s">
        <v>24</v>
      </c>
    </row>
    <row r="515" spans="1:5">
      <c r="A515" s="65" t="s">
        <v>18</v>
      </c>
      <c r="B515" s="65" t="s">
        <v>24</v>
      </c>
      <c r="C515" s="65" t="s">
        <v>24</v>
      </c>
      <c r="D515" s="66" t="s">
        <v>24</v>
      </c>
      <c r="E515" s="65" t="s">
        <v>24</v>
      </c>
    </row>
    <row r="516" spans="1:5">
      <c r="A516" s="65" t="s">
        <v>18</v>
      </c>
      <c r="B516" s="65" t="s">
        <v>24</v>
      </c>
      <c r="C516" s="65" t="s">
        <v>24</v>
      </c>
      <c r="D516" s="66" t="s">
        <v>24</v>
      </c>
      <c r="E516" s="65" t="s">
        <v>24</v>
      </c>
    </row>
    <row r="517" spans="1:5">
      <c r="A517" s="65" t="s">
        <v>18</v>
      </c>
      <c r="B517" s="65" t="s">
        <v>24</v>
      </c>
      <c r="C517" s="65" t="s">
        <v>24</v>
      </c>
      <c r="D517" s="66" t="s">
        <v>24</v>
      </c>
      <c r="E517" s="65" t="s">
        <v>24</v>
      </c>
    </row>
    <row r="518" spans="1:5">
      <c r="A518" s="65" t="s">
        <v>18</v>
      </c>
      <c r="B518" s="65" t="s">
        <v>24</v>
      </c>
      <c r="C518" s="65" t="s">
        <v>24</v>
      </c>
      <c r="D518" s="66" t="s">
        <v>24</v>
      </c>
      <c r="E518" s="65" t="s">
        <v>24</v>
      </c>
    </row>
    <row r="519" spans="1:5">
      <c r="A519" s="65" t="s">
        <v>18</v>
      </c>
      <c r="B519" s="65" t="s">
        <v>24</v>
      </c>
      <c r="C519" s="65" t="s">
        <v>24</v>
      </c>
      <c r="D519" s="66" t="s">
        <v>24</v>
      </c>
      <c r="E519" s="65" t="s">
        <v>24</v>
      </c>
    </row>
    <row r="520" spans="1:5">
      <c r="A520" s="65" t="s">
        <v>18</v>
      </c>
      <c r="B520" s="65" t="s">
        <v>24</v>
      </c>
      <c r="C520" s="65" t="s">
        <v>24</v>
      </c>
      <c r="D520" s="66" t="s">
        <v>24</v>
      </c>
      <c r="E520" s="65" t="s">
        <v>24</v>
      </c>
    </row>
    <row r="521" spans="1:5">
      <c r="A521" s="65" t="s">
        <v>18</v>
      </c>
      <c r="B521" s="65" t="s">
        <v>24</v>
      </c>
      <c r="C521" s="65" t="s">
        <v>24</v>
      </c>
      <c r="D521" s="66" t="s">
        <v>24</v>
      </c>
      <c r="E521" s="65" t="s">
        <v>24</v>
      </c>
    </row>
    <row r="522" spans="1:5">
      <c r="A522" s="65" t="s">
        <v>18</v>
      </c>
      <c r="B522" s="65" t="s">
        <v>24</v>
      </c>
      <c r="C522" s="65" t="s">
        <v>24</v>
      </c>
      <c r="D522" s="66" t="s">
        <v>24</v>
      </c>
      <c r="E522" s="65" t="s">
        <v>24</v>
      </c>
    </row>
    <row r="523" spans="1:5">
      <c r="A523" s="65" t="s">
        <v>18</v>
      </c>
      <c r="B523" s="65" t="s">
        <v>24</v>
      </c>
      <c r="C523" s="65" t="s">
        <v>24</v>
      </c>
      <c r="D523" s="66" t="s">
        <v>24</v>
      </c>
      <c r="E523" s="65" t="s">
        <v>24</v>
      </c>
    </row>
    <row r="524" spans="1:5">
      <c r="A524" s="65" t="s">
        <v>18</v>
      </c>
      <c r="B524" s="65" t="s">
        <v>24</v>
      </c>
      <c r="C524" s="65" t="s">
        <v>24</v>
      </c>
      <c r="D524" s="66" t="s">
        <v>24</v>
      </c>
      <c r="E524" s="65" t="s">
        <v>24</v>
      </c>
    </row>
    <row r="525" spans="1:5">
      <c r="A525" s="65" t="s">
        <v>18</v>
      </c>
      <c r="B525" s="65" t="s">
        <v>24</v>
      </c>
      <c r="C525" s="65" t="s">
        <v>24</v>
      </c>
      <c r="D525" s="66" t="s">
        <v>24</v>
      </c>
      <c r="E525" s="65" t="s">
        <v>24</v>
      </c>
    </row>
    <row r="526" spans="1:5">
      <c r="A526" s="65" t="s">
        <v>18</v>
      </c>
      <c r="B526" s="65" t="s">
        <v>24</v>
      </c>
      <c r="C526" s="65" t="s">
        <v>24</v>
      </c>
      <c r="D526" s="66" t="s">
        <v>24</v>
      </c>
      <c r="E526" s="65" t="s">
        <v>24</v>
      </c>
    </row>
    <row r="527" spans="1:5">
      <c r="A527" s="65" t="s">
        <v>18</v>
      </c>
      <c r="B527" s="65" t="s">
        <v>24</v>
      </c>
      <c r="C527" s="65" t="s">
        <v>24</v>
      </c>
      <c r="D527" s="66" t="s">
        <v>24</v>
      </c>
      <c r="E527" s="65" t="s">
        <v>24</v>
      </c>
    </row>
    <row r="528" spans="1:5">
      <c r="A528" s="65" t="s">
        <v>18</v>
      </c>
      <c r="B528" s="65" t="s">
        <v>24</v>
      </c>
      <c r="C528" s="65" t="s">
        <v>24</v>
      </c>
      <c r="D528" s="66" t="s">
        <v>24</v>
      </c>
      <c r="E528" s="65" t="s">
        <v>24</v>
      </c>
    </row>
    <row r="529" spans="1:5">
      <c r="A529" s="65" t="s">
        <v>18</v>
      </c>
      <c r="B529" s="65" t="s">
        <v>24</v>
      </c>
      <c r="C529" s="65" t="s">
        <v>24</v>
      </c>
      <c r="D529" s="66" t="s">
        <v>24</v>
      </c>
      <c r="E529" s="65" t="s">
        <v>24</v>
      </c>
    </row>
    <row r="530" spans="1:5">
      <c r="A530" s="65" t="s">
        <v>18</v>
      </c>
      <c r="B530" s="65" t="s">
        <v>24</v>
      </c>
      <c r="C530" s="65" t="s">
        <v>24</v>
      </c>
      <c r="D530" s="66" t="s">
        <v>24</v>
      </c>
      <c r="E530" s="65" t="s">
        <v>24</v>
      </c>
    </row>
    <row r="531" spans="1:5">
      <c r="A531" s="65" t="s">
        <v>18</v>
      </c>
      <c r="B531" s="65" t="s">
        <v>24</v>
      </c>
      <c r="C531" s="65" t="s">
        <v>24</v>
      </c>
      <c r="D531" s="66" t="s">
        <v>24</v>
      </c>
      <c r="E531" s="65" t="s">
        <v>24</v>
      </c>
    </row>
    <row r="532" spans="1:5">
      <c r="A532" s="65" t="s">
        <v>18</v>
      </c>
      <c r="B532" s="65" t="s">
        <v>24</v>
      </c>
      <c r="C532" s="65" t="s">
        <v>24</v>
      </c>
      <c r="D532" s="66" t="s">
        <v>24</v>
      </c>
      <c r="E532" s="65" t="s">
        <v>24</v>
      </c>
    </row>
    <row r="533" spans="1:5">
      <c r="A533" s="65" t="s">
        <v>18</v>
      </c>
      <c r="B533" s="65" t="s">
        <v>24</v>
      </c>
      <c r="C533" s="65" t="s">
        <v>24</v>
      </c>
      <c r="D533" s="66" t="s">
        <v>24</v>
      </c>
      <c r="E533" s="65" t="s">
        <v>24</v>
      </c>
    </row>
    <row r="534" spans="1:5">
      <c r="A534" s="65" t="s">
        <v>18</v>
      </c>
      <c r="B534" s="65" t="s">
        <v>24</v>
      </c>
      <c r="C534" s="65" t="s">
        <v>24</v>
      </c>
      <c r="D534" s="66" t="s">
        <v>24</v>
      </c>
      <c r="E534" s="65" t="s">
        <v>24</v>
      </c>
    </row>
    <row r="535" spans="1:5">
      <c r="A535" s="65" t="s">
        <v>18</v>
      </c>
      <c r="B535" s="65" t="s">
        <v>24</v>
      </c>
      <c r="C535" s="65" t="s">
        <v>24</v>
      </c>
      <c r="D535" s="66" t="s">
        <v>24</v>
      </c>
      <c r="E535" s="65" t="s">
        <v>24</v>
      </c>
    </row>
    <row r="536" spans="1:5">
      <c r="A536" s="65" t="s">
        <v>18</v>
      </c>
      <c r="B536" s="65" t="s">
        <v>24</v>
      </c>
      <c r="C536" s="65" t="s">
        <v>24</v>
      </c>
      <c r="D536" s="66" t="s">
        <v>24</v>
      </c>
      <c r="E536" s="65" t="s">
        <v>24</v>
      </c>
    </row>
    <row r="537" spans="1:5">
      <c r="A537" s="65" t="s">
        <v>18</v>
      </c>
      <c r="B537" s="65" t="s">
        <v>24</v>
      </c>
      <c r="C537" s="65" t="s">
        <v>24</v>
      </c>
      <c r="D537" s="66" t="s">
        <v>24</v>
      </c>
      <c r="E537" s="65" t="s">
        <v>24</v>
      </c>
    </row>
    <row r="538" spans="1:5">
      <c r="A538" s="65" t="s">
        <v>18</v>
      </c>
      <c r="B538" s="65" t="s">
        <v>24</v>
      </c>
      <c r="C538" s="65" t="s">
        <v>24</v>
      </c>
      <c r="D538" s="66" t="s">
        <v>24</v>
      </c>
      <c r="E538" s="65" t="s">
        <v>24</v>
      </c>
    </row>
    <row r="539" spans="1:5">
      <c r="A539" s="65" t="s">
        <v>18</v>
      </c>
      <c r="B539" s="65" t="s">
        <v>24</v>
      </c>
      <c r="C539" s="65" t="s">
        <v>24</v>
      </c>
      <c r="D539" s="66" t="s">
        <v>24</v>
      </c>
      <c r="E539" s="65" t="s">
        <v>24</v>
      </c>
    </row>
    <row r="540" spans="1:5">
      <c r="A540" s="65" t="s">
        <v>18</v>
      </c>
      <c r="B540" s="65" t="s">
        <v>24</v>
      </c>
      <c r="C540" s="65" t="s">
        <v>24</v>
      </c>
      <c r="D540" s="66" t="s">
        <v>24</v>
      </c>
      <c r="E540" s="65" t="s">
        <v>24</v>
      </c>
    </row>
    <row r="541" spans="1:5">
      <c r="A541" s="65" t="s">
        <v>18</v>
      </c>
      <c r="B541" s="65" t="s">
        <v>24</v>
      </c>
      <c r="C541" s="65" t="s">
        <v>24</v>
      </c>
      <c r="D541" s="66" t="s">
        <v>24</v>
      </c>
      <c r="E541" s="65" t="s">
        <v>24</v>
      </c>
    </row>
    <row r="542" spans="1:5">
      <c r="A542" s="65" t="s">
        <v>18</v>
      </c>
      <c r="B542" s="65" t="s">
        <v>24</v>
      </c>
      <c r="C542" s="65" t="s">
        <v>24</v>
      </c>
      <c r="D542" s="66" t="s">
        <v>24</v>
      </c>
      <c r="E542" s="65" t="s">
        <v>24</v>
      </c>
    </row>
    <row r="543" spans="1:5">
      <c r="A543" s="65" t="s">
        <v>18</v>
      </c>
      <c r="B543" s="65" t="s">
        <v>24</v>
      </c>
      <c r="C543" s="65" t="s">
        <v>24</v>
      </c>
      <c r="D543" s="66" t="s">
        <v>24</v>
      </c>
      <c r="E543" s="65" t="s">
        <v>24</v>
      </c>
    </row>
    <row r="544" spans="1:5">
      <c r="A544" s="65" t="s">
        <v>18</v>
      </c>
      <c r="B544" s="65" t="s">
        <v>24</v>
      </c>
      <c r="C544" s="65" t="s">
        <v>24</v>
      </c>
      <c r="D544" s="66" t="s">
        <v>24</v>
      </c>
      <c r="E544" s="65" t="s">
        <v>24</v>
      </c>
    </row>
    <row r="545" spans="1:5">
      <c r="A545" s="65" t="s">
        <v>18</v>
      </c>
      <c r="B545" s="65" t="s">
        <v>24</v>
      </c>
      <c r="C545" s="65" t="s">
        <v>24</v>
      </c>
      <c r="D545" s="66" t="s">
        <v>24</v>
      </c>
      <c r="E545" s="65" t="s">
        <v>24</v>
      </c>
    </row>
    <row r="546" spans="1:5">
      <c r="A546" s="65" t="s">
        <v>18</v>
      </c>
      <c r="B546" s="65" t="s">
        <v>24</v>
      </c>
      <c r="C546" s="65" t="s">
        <v>24</v>
      </c>
      <c r="D546" s="66" t="s">
        <v>24</v>
      </c>
      <c r="E546" s="65" t="s">
        <v>24</v>
      </c>
    </row>
    <row r="547" spans="1:5">
      <c r="A547" s="65" t="s">
        <v>18</v>
      </c>
      <c r="B547" s="65" t="s">
        <v>24</v>
      </c>
      <c r="C547" s="65" t="s">
        <v>24</v>
      </c>
      <c r="D547" s="66" t="s">
        <v>24</v>
      </c>
      <c r="E547" s="65" t="s">
        <v>24</v>
      </c>
    </row>
    <row r="548" spans="1:5">
      <c r="A548" s="65" t="s">
        <v>18</v>
      </c>
      <c r="B548" s="65" t="s">
        <v>24</v>
      </c>
      <c r="C548" s="65" t="s">
        <v>24</v>
      </c>
      <c r="D548" s="66" t="s">
        <v>24</v>
      </c>
      <c r="E548" s="65" t="s">
        <v>24</v>
      </c>
    </row>
    <row r="549" spans="1:5">
      <c r="A549" s="65" t="s">
        <v>18</v>
      </c>
      <c r="B549" s="65" t="s">
        <v>24</v>
      </c>
      <c r="C549" s="65" t="s">
        <v>24</v>
      </c>
      <c r="D549" s="66" t="s">
        <v>24</v>
      </c>
      <c r="E549" s="65" t="s">
        <v>24</v>
      </c>
    </row>
    <row r="550" spans="1:5">
      <c r="A550" s="65" t="s">
        <v>18</v>
      </c>
      <c r="B550" s="65" t="s">
        <v>24</v>
      </c>
      <c r="C550" s="65" t="s">
        <v>24</v>
      </c>
      <c r="D550" s="66" t="s">
        <v>24</v>
      </c>
      <c r="E550" s="65" t="s">
        <v>24</v>
      </c>
    </row>
    <row r="551" spans="1:5">
      <c r="A551" s="65" t="s">
        <v>18</v>
      </c>
      <c r="B551" s="65" t="s">
        <v>24</v>
      </c>
      <c r="C551" s="65" t="s">
        <v>24</v>
      </c>
      <c r="D551" s="66" t="s">
        <v>24</v>
      </c>
      <c r="E551" s="65" t="s">
        <v>24</v>
      </c>
    </row>
    <row r="552" spans="1:5">
      <c r="A552" s="65" t="s">
        <v>18</v>
      </c>
      <c r="B552" s="65" t="s">
        <v>24</v>
      </c>
      <c r="C552" s="65" t="s">
        <v>24</v>
      </c>
      <c r="D552" s="66" t="s">
        <v>24</v>
      </c>
      <c r="E552" s="65" t="s">
        <v>24</v>
      </c>
    </row>
    <row r="553" spans="1:5">
      <c r="A553" s="65" t="s">
        <v>18</v>
      </c>
      <c r="B553" s="65" t="s">
        <v>24</v>
      </c>
      <c r="C553" s="65" t="s">
        <v>24</v>
      </c>
      <c r="D553" s="66" t="s">
        <v>24</v>
      </c>
      <c r="E553" s="65" t="s">
        <v>24</v>
      </c>
    </row>
    <row r="554" spans="1:5">
      <c r="A554" s="65" t="s">
        <v>18</v>
      </c>
      <c r="B554" s="65" t="s">
        <v>24</v>
      </c>
      <c r="C554" s="65" t="s">
        <v>24</v>
      </c>
      <c r="D554" s="66" t="s">
        <v>24</v>
      </c>
      <c r="E554" s="65" t="s">
        <v>24</v>
      </c>
    </row>
    <row r="555" spans="1:5">
      <c r="A555" s="65" t="s">
        <v>18</v>
      </c>
      <c r="B555" s="65" t="s">
        <v>24</v>
      </c>
      <c r="C555" s="65" t="s">
        <v>24</v>
      </c>
      <c r="D555" s="66" t="s">
        <v>24</v>
      </c>
      <c r="E555" s="65" t="s">
        <v>24</v>
      </c>
    </row>
    <row r="556" spans="1:5">
      <c r="A556" s="65" t="s">
        <v>18</v>
      </c>
      <c r="B556" s="65" t="s">
        <v>24</v>
      </c>
      <c r="C556" s="65" t="s">
        <v>24</v>
      </c>
      <c r="D556" s="66" t="s">
        <v>24</v>
      </c>
      <c r="E556" s="65" t="s">
        <v>24</v>
      </c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0E2C6-82F7-42FA-B4D0-32E7944E38E8}">
  <sheetPr codeName="Sheet8"/>
  <dimension ref="A1:I556"/>
  <sheetViews>
    <sheetView showGridLines="0" zoomScale="90" zoomScaleNormal="90" workbookViewId="0"/>
  </sheetViews>
  <sheetFormatPr defaultColWidth="9.140625" defaultRowHeight="15"/>
  <cols>
    <col min="1" max="3" width="19.42578125" style="65" customWidth="1"/>
    <col min="4" max="4" width="19.42578125" style="66" customWidth="1"/>
    <col min="5" max="5" width="19.42578125" style="65" customWidth="1"/>
    <col min="6" max="6" width="6.7109375" style="19" customWidth="1"/>
    <col min="7" max="7" width="22.42578125" style="18" customWidth="1"/>
    <col min="8" max="8" width="23.85546875" style="18" customWidth="1"/>
    <col min="9" max="9" width="17.85546875" style="18" customWidth="1"/>
    <col min="10" max="16384" width="9.140625" style="18"/>
  </cols>
  <sheetData>
    <row r="1" spans="1:9" ht="23.25">
      <c r="A1" s="35" t="s">
        <v>20</v>
      </c>
      <c r="B1" s="20"/>
      <c r="C1" s="36"/>
      <c r="D1" s="37"/>
      <c r="E1" s="21"/>
      <c r="G1" s="38"/>
      <c r="H1" s="38"/>
      <c r="I1" s="38"/>
    </row>
    <row r="2" spans="1:9">
      <c r="A2" s="36"/>
      <c r="B2" s="36"/>
      <c r="C2" s="39"/>
      <c r="D2" s="37"/>
      <c r="E2" s="21"/>
      <c r="G2" s="38"/>
      <c r="H2" s="38"/>
      <c r="I2" s="38"/>
    </row>
    <row r="3" spans="1:9" ht="15.75" thickBot="1">
      <c r="A3" s="40"/>
      <c r="B3" s="41"/>
      <c r="C3" s="40"/>
      <c r="D3" s="42"/>
      <c r="E3" s="43"/>
      <c r="F3" s="44"/>
      <c r="G3" s="38"/>
      <c r="H3" s="38"/>
      <c r="I3" s="38"/>
    </row>
    <row r="4" spans="1:9" ht="15.75" thickBot="1">
      <c r="A4" s="48" t="s">
        <v>16</v>
      </c>
      <c r="B4" s="49" t="s">
        <v>14</v>
      </c>
      <c r="C4" s="49" t="s">
        <v>13</v>
      </c>
      <c r="D4" s="50" t="s">
        <v>15</v>
      </c>
      <c r="E4" s="51" t="s">
        <v>12</v>
      </c>
      <c r="F4" s="45"/>
      <c r="G4" s="102" t="s">
        <v>22</v>
      </c>
      <c r="H4" s="103"/>
      <c r="I4" s="104"/>
    </row>
    <row r="5" spans="1:9">
      <c r="A5" s="90">
        <v>45225.378472222219</v>
      </c>
      <c r="B5" s="91">
        <v>105</v>
      </c>
      <c r="C5" s="94">
        <v>10.246</v>
      </c>
      <c r="D5" s="92">
        <v>1075.8300000000002</v>
      </c>
      <c r="E5" s="93" t="s">
        <v>9</v>
      </c>
      <c r="F5" s="44"/>
      <c r="G5" s="56" t="s">
        <v>12</v>
      </c>
      <c r="H5" s="57" t="s">
        <v>11</v>
      </c>
      <c r="I5" s="58" t="s">
        <v>10</v>
      </c>
    </row>
    <row r="6" spans="1:9">
      <c r="A6" s="90">
        <v>45225.378518518519</v>
      </c>
      <c r="B6" s="91">
        <v>142</v>
      </c>
      <c r="C6" s="94">
        <v>10.236000000000001</v>
      </c>
      <c r="D6" s="92">
        <v>1453.5120000000002</v>
      </c>
      <c r="E6" s="93" t="s">
        <v>9</v>
      </c>
      <c r="F6" s="44"/>
      <c r="G6" s="59" t="s">
        <v>9</v>
      </c>
      <c r="H6" s="60">
        <f>SUMIF(E:E,$G$6,B:B)</f>
        <v>151225</v>
      </c>
      <c r="I6" s="61">
        <f>SUMIF(E:E,$G$6,D:D)</f>
        <v>1575504.9679999999</v>
      </c>
    </row>
    <row r="7" spans="1:9">
      <c r="A7" s="52">
        <v>45225.378541666665</v>
      </c>
      <c r="B7" s="53">
        <v>9</v>
      </c>
      <c r="C7" s="95">
        <v>10.236000000000001</v>
      </c>
      <c r="D7" s="54">
        <v>92.124000000000009</v>
      </c>
      <c r="E7" s="55" t="s">
        <v>9</v>
      </c>
      <c r="F7" s="44"/>
      <c r="G7" s="59" t="s">
        <v>17</v>
      </c>
      <c r="H7" s="60">
        <f>SUMIF(E:E,$G$7,B:B)</f>
        <v>0</v>
      </c>
      <c r="I7" s="61">
        <f>SUMIF(E:E,$G$7,D:D)</f>
        <v>0</v>
      </c>
    </row>
    <row r="8" spans="1:9">
      <c r="A8" s="52">
        <v>45225.378819444442</v>
      </c>
      <c r="B8" s="53">
        <v>317</v>
      </c>
      <c r="C8" s="95">
        <v>10.23</v>
      </c>
      <c r="D8" s="54">
        <v>3242.9100000000003</v>
      </c>
      <c r="E8" s="55" t="s">
        <v>9</v>
      </c>
      <c r="F8" s="44"/>
      <c r="G8" s="59" t="s">
        <v>21</v>
      </c>
      <c r="H8" s="60">
        <f>SUMIF(E:E,$G$8,B:B)</f>
        <v>0</v>
      </c>
      <c r="I8" s="61">
        <f>SUMIF(E:E,$G$7,D:D)</f>
        <v>0</v>
      </c>
    </row>
    <row r="9" spans="1:9">
      <c r="A9" s="52">
        <v>45225.378958333335</v>
      </c>
      <c r="B9" s="53">
        <v>451</v>
      </c>
      <c r="C9" s="95">
        <v>10.247999999999999</v>
      </c>
      <c r="D9" s="54">
        <v>4621.848</v>
      </c>
      <c r="E9" s="55" t="s">
        <v>9</v>
      </c>
      <c r="F9" s="44"/>
      <c r="G9" s="62" t="s">
        <v>8</v>
      </c>
      <c r="H9" s="63">
        <f>ROUND((I9/SUM(H6:H7)),4)</f>
        <v>10.4183</v>
      </c>
      <c r="I9" s="64">
        <f>SUM(I6:I7)</f>
        <v>1575504.9679999999</v>
      </c>
    </row>
    <row r="10" spans="1:9">
      <c r="A10" s="52">
        <v>45225.379363425927</v>
      </c>
      <c r="B10" s="53">
        <v>466</v>
      </c>
      <c r="C10" s="95">
        <v>10.273999999999999</v>
      </c>
      <c r="D10" s="54">
        <v>4787.6839999999993</v>
      </c>
      <c r="E10" s="55" t="s">
        <v>9</v>
      </c>
      <c r="F10" s="44"/>
      <c r="I10" s="38"/>
    </row>
    <row r="11" spans="1:9">
      <c r="A11" s="52">
        <v>45225.379479166666</v>
      </c>
      <c r="B11" s="53">
        <v>549</v>
      </c>
      <c r="C11" s="95">
        <v>10.247999999999999</v>
      </c>
      <c r="D11" s="54">
        <v>5626.152</v>
      </c>
      <c r="E11" s="55" t="s">
        <v>9</v>
      </c>
      <c r="F11" s="18"/>
      <c r="I11" s="46"/>
    </row>
    <row r="12" spans="1:9">
      <c r="A12" s="52">
        <v>45225.379479166666</v>
      </c>
      <c r="B12" s="53">
        <v>397</v>
      </c>
      <c r="C12" s="95">
        <v>10.262</v>
      </c>
      <c r="D12" s="54">
        <v>4074.0140000000001</v>
      </c>
      <c r="E12" s="55" t="s">
        <v>9</v>
      </c>
      <c r="F12" s="18"/>
      <c r="I12" s="46"/>
    </row>
    <row r="13" spans="1:9">
      <c r="A13" s="52">
        <v>45225.38009259259</v>
      </c>
      <c r="B13" s="53">
        <v>424</v>
      </c>
      <c r="C13" s="95">
        <v>10.257999999999999</v>
      </c>
      <c r="D13" s="54">
        <v>4349.3919999999998</v>
      </c>
      <c r="E13" s="55" t="s">
        <v>9</v>
      </c>
      <c r="F13" s="18"/>
      <c r="I13" s="38"/>
    </row>
    <row r="14" spans="1:9">
      <c r="A14" s="52">
        <v>45225.380115740743</v>
      </c>
      <c r="B14" s="53">
        <v>222</v>
      </c>
      <c r="C14" s="95">
        <v>10.247999999999999</v>
      </c>
      <c r="D14" s="54">
        <v>2275.056</v>
      </c>
      <c r="E14" s="55" t="s">
        <v>9</v>
      </c>
      <c r="F14" s="18"/>
      <c r="I14" s="47"/>
    </row>
    <row r="15" spans="1:9" ht="14.25" customHeight="1">
      <c r="A15" s="52">
        <v>45225.380115740743</v>
      </c>
      <c r="B15" s="53">
        <v>222</v>
      </c>
      <c r="C15" s="95">
        <v>10.247999999999999</v>
      </c>
      <c r="D15" s="54">
        <v>2275.056</v>
      </c>
      <c r="E15" s="55" t="s">
        <v>9</v>
      </c>
      <c r="F15" s="18"/>
      <c r="I15" s="47"/>
    </row>
    <row r="16" spans="1:9">
      <c r="A16" s="52">
        <v>45225.380115740743</v>
      </c>
      <c r="B16" s="53">
        <v>778</v>
      </c>
      <c r="C16" s="95">
        <v>10.247999999999999</v>
      </c>
      <c r="D16" s="54">
        <v>7972.9439999999995</v>
      </c>
      <c r="E16" s="55" t="s">
        <v>9</v>
      </c>
      <c r="F16" s="18"/>
      <c r="I16" s="38"/>
    </row>
    <row r="17" spans="1:9">
      <c r="A17" s="52">
        <v>45225.380115740743</v>
      </c>
      <c r="B17" s="53">
        <v>1000</v>
      </c>
      <c r="C17" s="95">
        <v>10.247999999999999</v>
      </c>
      <c r="D17" s="54">
        <v>10248</v>
      </c>
      <c r="E17" s="55" t="s">
        <v>9</v>
      </c>
      <c r="F17" s="44"/>
      <c r="G17" s="38"/>
      <c r="H17" s="38"/>
      <c r="I17" s="38"/>
    </row>
    <row r="18" spans="1:9">
      <c r="A18" s="52">
        <v>45225.380115740743</v>
      </c>
      <c r="B18" s="53">
        <v>1000</v>
      </c>
      <c r="C18" s="95">
        <v>10.247999999999999</v>
      </c>
      <c r="D18" s="54">
        <v>10248</v>
      </c>
      <c r="E18" s="55" t="s">
        <v>9</v>
      </c>
      <c r="F18" s="44"/>
      <c r="G18" s="38"/>
      <c r="H18" s="38"/>
      <c r="I18" s="38"/>
    </row>
    <row r="19" spans="1:9">
      <c r="A19" s="52">
        <v>45225.380127314813</v>
      </c>
      <c r="B19" s="53">
        <v>430</v>
      </c>
      <c r="C19" s="95">
        <v>10.247999999999999</v>
      </c>
      <c r="D19" s="54">
        <v>4406.6399999999994</v>
      </c>
      <c r="E19" s="55" t="s">
        <v>9</v>
      </c>
      <c r="F19" s="44"/>
      <c r="G19" s="38"/>
      <c r="H19" s="38"/>
      <c r="I19" s="38"/>
    </row>
    <row r="20" spans="1:9">
      <c r="A20" s="52">
        <v>45225.380127314813</v>
      </c>
      <c r="B20" s="53">
        <v>496</v>
      </c>
      <c r="C20" s="95">
        <v>10.247999999999999</v>
      </c>
      <c r="D20" s="54">
        <v>5083.0079999999998</v>
      </c>
      <c r="E20" s="55" t="s">
        <v>9</v>
      </c>
      <c r="F20" s="44"/>
      <c r="G20" s="38"/>
      <c r="H20" s="38"/>
      <c r="I20" s="38"/>
    </row>
    <row r="21" spans="1:9">
      <c r="A21" s="52">
        <v>45225.380127314813</v>
      </c>
      <c r="B21" s="53">
        <v>74</v>
      </c>
      <c r="C21" s="95">
        <v>10.247999999999999</v>
      </c>
      <c r="D21" s="54">
        <v>758.35199999999998</v>
      </c>
      <c r="E21" s="55" t="s">
        <v>9</v>
      </c>
      <c r="F21" s="44"/>
      <c r="G21" s="38"/>
      <c r="H21" s="38"/>
      <c r="I21" s="38"/>
    </row>
    <row r="22" spans="1:9">
      <c r="A22" s="52">
        <v>45225.380127314813</v>
      </c>
      <c r="B22" s="53">
        <v>704</v>
      </c>
      <c r="C22" s="95">
        <v>10.247999999999999</v>
      </c>
      <c r="D22" s="54">
        <v>7214.5919999999996</v>
      </c>
      <c r="E22" s="55" t="s">
        <v>9</v>
      </c>
      <c r="F22" s="44"/>
      <c r="G22" s="38"/>
      <c r="H22" s="38"/>
      <c r="I22" s="38"/>
    </row>
    <row r="23" spans="1:9">
      <c r="A23" s="52">
        <v>45225.380127314813</v>
      </c>
      <c r="B23" s="53">
        <v>296</v>
      </c>
      <c r="C23" s="95">
        <v>10.247999999999999</v>
      </c>
      <c r="D23" s="54">
        <v>3033.4079999999999</v>
      </c>
      <c r="E23" s="55" t="s">
        <v>9</v>
      </c>
      <c r="F23" s="44"/>
      <c r="G23" s="38"/>
      <c r="H23" s="38"/>
      <c r="I23" s="38"/>
    </row>
    <row r="24" spans="1:9">
      <c r="A24" s="52">
        <v>45225.380127314813</v>
      </c>
      <c r="B24" s="53">
        <v>1000</v>
      </c>
      <c r="C24" s="95">
        <v>10.247999999999999</v>
      </c>
      <c r="D24" s="54">
        <v>10248</v>
      </c>
      <c r="E24" s="55" t="s">
        <v>9</v>
      </c>
      <c r="F24" s="44"/>
      <c r="G24" s="38"/>
      <c r="H24" s="38"/>
      <c r="I24" s="38"/>
    </row>
    <row r="25" spans="1:9">
      <c r="A25" s="52">
        <v>45225.380127314813</v>
      </c>
      <c r="B25" s="53">
        <v>1000</v>
      </c>
      <c r="C25" s="95">
        <v>10.247999999999999</v>
      </c>
      <c r="D25" s="54">
        <v>10248</v>
      </c>
      <c r="E25" s="55" t="s">
        <v>9</v>
      </c>
      <c r="F25" s="44"/>
      <c r="G25" s="38"/>
      <c r="H25" s="38"/>
      <c r="I25" s="38"/>
    </row>
    <row r="26" spans="1:9">
      <c r="A26" s="52">
        <v>45225.380127314813</v>
      </c>
      <c r="B26" s="53">
        <v>1000</v>
      </c>
      <c r="C26" s="95">
        <v>10.247999999999999</v>
      </c>
      <c r="D26" s="54">
        <v>10248</v>
      </c>
      <c r="E26" s="55" t="s">
        <v>9</v>
      </c>
      <c r="F26" s="44"/>
      <c r="G26" s="38"/>
      <c r="H26" s="38"/>
      <c r="I26" s="38"/>
    </row>
    <row r="27" spans="1:9">
      <c r="A27" s="52">
        <v>45225.380127314813</v>
      </c>
      <c r="B27" s="53">
        <v>778</v>
      </c>
      <c r="C27" s="95">
        <v>10.247999999999999</v>
      </c>
      <c r="D27" s="54">
        <v>7972.9439999999995</v>
      </c>
      <c r="E27" s="55" t="s">
        <v>9</v>
      </c>
      <c r="F27" s="44"/>
      <c r="G27" s="38"/>
      <c r="H27" s="38"/>
      <c r="I27" s="38"/>
    </row>
    <row r="28" spans="1:9">
      <c r="A28" s="52">
        <v>45225.380300925928</v>
      </c>
      <c r="B28" s="53">
        <v>61</v>
      </c>
      <c r="C28" s="95">
        <v>10.212</v>
      </c>
      <c r="D28" s="54">
        <v>622.93200000000002</v>
      </c>
      <c r="E28" s="55" t="s">
        <v>9</v>
      </c>
      <c r="F28" s="44"/>
      <c r="G28" s="38"/>
      <c r="H28" s="38"/>
      <c r="I28" s="38"/>
    </row>
    <row r="29" spans="1:9">
      <c r="A29" s="52">
        <v>45225.380428240744</v>
      </c>
      <c r="B29" s="53">
        <v>431</v>
      </c>
      <c r="C29" s="95">
        <v>10.214</v>
      </c>
      <c r="D29" s="54">
        <v>4402.2340000000004</v>
      </c>
      <c r="E29" s="55" t="s">
        <v>9</v>
      </c>
      <c r="F29" s="44"/>
      <c r="G29" s="38"/>
      <c r="H29" s="38"/>
      <c r="I29" s="38"/>
    </row>
    <row r="30" spans="1:9">
      <c r="A30" s="52">
        <v>45225.380428240744</v>
      </c>
      <c r="B30" s="53">
        <v>247</v>
      </c>
      <c r="C30" s="95">
        <v>10.220000000000001</v>
      </c>
      <c r="D30" s="54">
        <v>2524.34</v>
      </c>
      <c r="E30" s="55" t="s">
        <v>9</v>
      </c>
      <c r="F30" s="44"/>
      <c r="G30" s="38"/>
      <c r="H30" s="38"/>
      <c r="I30" s="38"/>
    </row>
    <row r="31" spans="1:9">
      <c r="A31" s="52">
        <v>45225.380428240744</v>
      </c>
      <c r="B31" s="53">
        <v>479</v>
      </c>
      <c r="C31" s="95">
        <v>10.220000000000001</v>
      </c>
      <c r="D31" s="54">
        <v>4895.38</v>
      </c>
      <c r="E31" s="55" t="s">
        <v>9</v>
      </c>
    </row>
    <row r="32" spans="1:9">
      <c r="A32" s="52">
        <v>45225.380428240744</v>
      </c>
      <c r="B32" s="53">
        <v>165</v>
      </c>
      <c r="C32" s="95">
        <v>10.220000000000001</v>
      </c>
      <c r="D32" s="54">
        <v>1686.3000000000002</v>
      </c>
      <c r="E32" s="55" t="s">
        <v>9</v>
      </c>
    </row>
    <row r="33" spans="1:5">
      <c r="A33" s="52">
        <v>45225.38108796296</v>
      </c>
      <c r="B33" s="53">
        <v>399</v>
      </c>
      <c r="C33" s="95">
        <v>10.257999999999999</v>
      </c>
      <c r="D33" s="54">
        <v>4092.9419999999996</v>
      </c>
      <c r="E33" s="55" t="s">
        <v>9</v>
      </c>
    </row>
    <row r="34" spans="1:5">
      <c r="A34" s="52">
        <v>45225.381435185183</v>
      </c>
      <c r="B34" s="53">
        <v>479</v>
      </c>
      <c r="C34" s="95">
        <v>10.210000000000001</v>
      </c>
      <c r="D34" s="54">
        <v>4890.59</v>
      </c>
      <c r="E34" s="55" t="s">
        <v>9</v>
      </c>
    </row>
    <row r="35" spans="1:5">
      <c r="A35" s="52">
        <v>45225.381747685184</v>
      </c>
      <c r="B35" s="53">
        <v>433</v>
      </c>
      <c r="C35" s="95">
        <v>10.210000000000001</v>
      </c>
      <c r="D35" s="54">
        <v>4420.93</v>
      </c>
      <c r="E35" s="55" t="s">
        <v>9</v>
      </c>
    </row>
    <row r="36" spans="1:5">
      <c r="A36" s="52">
        <v>45225.382349537038</v>
      </c>
      <c r="B36" s="53">
        <v>472</v>
      </c>
      <c r="C36" s="95">
        <v>10.208</v>
      </c>
      <c r="D36" s="54">
        <v>4818.1760000000004</v>
      </c>
      <c r="E36" s="55" t="s">
        <v>9</v>
      </c>
    </row>
    <row r="37" spans="1:5">
      <c r="A37" s="52">
        <v>45225.383229166669</v>
      </c>
      <c r="B37" s="53">
        <v>460</v>
      </c>
      <c r="C37" s="95">
        <v>10.215999999999999</v>
      </c>
      <c r="D37" s="54">
        <v>4699.3599999999997</v>
      </c>
      <c r="E37" s="55" t="s">
        <v>9</v>
      </c>
    </row>
    <row r="38" spans="1:5">
      <c r="A38" s="52">
        <v>45225.383379629631</v>
      </c>
      <c r="B38" s="53">
        <v>391</v>
      </c>
      <c r="C38" s="95">
        <v>10.218</v>
      </c>
      <c r="D38" s="54">
        <v>3995.2379999999998</v>
      </c>
      <c r="E38" s="55" t="s">
        <v>9</v>
      </c>
    </row>
    <row r="39" spans="1:5">
      <c r="A39" s="52">
        <v>45225.383379629631</v>
      </c>
      <c r="B39" s="53">
        <v>443</v>
      </c>
      <c r="C39" s="95">
        <v>10.210000000000001</v>
      </c>
      <c r="D39" s="54">
        <v>4523.0300000000007</v>
      </c>
      <c r="E39" s="55" t="s">
        <v>9</v>
      </c>
    </row>
    <row r="40" spans="1:5">
      <c r="A40" s="52">
        <v>45225.384108796294</v>
      </c>
      <c r="B40" s="53">
        <v>818</v>
      </c>
      <c r="C40" s="95">
        <v>10.252000000000001</v>
      </c>
      <c r="D40" s="54">
        <v>8386.1360000000004</v>
      </c>
      <c r="E40" s="55" t="s">
        <v>9</v>
      </c>
    </row>
    <row r="41" spans="1:5">
      <c r="A41" s="52">
        <v>45225.384687500002</v>
      </c>
      <c r="B41" s="53">
        <v>400</v>
      </c>
      <c r="C41" s="95">
        <v>10.324</v>
      </c>
      <c r="D41" s="54">
        <v>4129.6000000000004</v>
      </c>
      <c r="E41" s="55" t="s">
        <v>9</v>
      </c>
    </row>
    <row r="42" spans="1:5">
      <c r="A42" s="52">
        <v>45225.384687500002</v>
      </c>
      <c r="B42" s="53">
        <v>421</v>
      </c>
      <c r="C42" s="95">
        <v>10.334</v>
      </c>
      <c r="D42" s="54">
        <v>4350.6139999999996</v>
      </c>
      <c r="E42" s="55" t="s">
        <v>9</v>
      </c>
    </row>
    <row r="43" spans="1:5">
      <c r="A43" s="52">
        <v>45225.385798611111</v>
      </c>
      <c r="B43" s="53">
        <v>447</v>
      </c>
      <c r="C43" s="95">
        <v>10.31</v>
      </c>
      <c r="D43" s="54">
        <v>4608.5700000000006</v>
      </c>
      <c r="E43" s="55" t="s">
        <v>9</v>
      </c>
    </row>
    <row r="44" spans="1:5">
      <c r="A44" s="52">
        <v>45225.38585648148</v>
      </c>
      <c r="B44" s="53">
        <v>116</v>
      </c>
      <c r="C44" s="95">
        <v>10.292</v>
      </c>
      <c r="D44" s="54">
        <v>1193.8720000000001</v>
      </c>
      <c r="E44" s="55" t="s">
        <v>9</v>
      </c>
    </row>
    <row r="45" spans="1:5">
      <c r="A45" s="52">
        <v>45225.38585648148</v>
      </c>
      <c r="B45" s="53">
        <v>506</v>
      </c>
      <c r="C45" s="95">
        <v>10.292</v>
      </c>
      <c r="D45" s="54">
        <v>5207.7519999999995</v>
      </c>
      <c r="E45" s="55" t="s">
        <v>9</v>
      </c>
    </row>
    <row r="46" spans="1:5">
      <c r="A46" s="52">
        <v>45225.38585648148</v>
      </c>
      <c r="B46" s="53">
        <v>506</v>
      </c>
      <c r="C46" s="95">
        <v>10.292</v>
      </c>
      <c r="D46" s="54">
        <v>5207.7519999999995</v>
      </c>
      <c r="E46" s="55" t="s">
        <v>9</v>
      </c>
    </row>
    <row r="47" spans="1:5">
      <c r="A47" s="52">
        <v>45225.38616898148</v>
      </c>
      <c r="B47" s="53">
        <v>428</v>
      </c>
      <c r="C47" s="95">
        <v>10.273999999999999</v>
      </c>
      <c r="D47" s="54">
        <v>4397.2719999999999</v>
      </c>
      <c r="E47" s="55" t="s">
        <v>9</v>
      </c>
    </row>
    <row r="48" spans="1:5">
      <c r="A48" s="52">
        <v>45225.387997685182</v>
      </c>
      <c r="B48" s="53">
        <v>892</v>
      </c>
      <c r="C48" s="95">
        <v>10.394</v>
      </c>
      <c r="D48" s="54">
        <v>9271.4480000000003</v>
      </c>
      <c r="E48" s="55" t="s">
        <v>9</v>
      </c>
    </row>
    <row r="49" spans="1:5">
      <c r="A49" s="52">
        <v>45225.388321759259</v>
      </c>
      <c r="B49" s="53">
        <v>414</v>
      </c>
      <c r="C49" s="95">
        <v>10.374000000000001</v>
      </c>
      <c r="D49" s="54">
        <v>4294.8360000000002</v>
      </c>
      <c r="E49" s="55" t="s">
        <v>9</v>
      </c>
    </row>
    <row r="50" spans="1:5">
      <c r="A50" s="52">
        <v>45225.388912037037</v>
      </c>
      <c r="B50" s="53">
        <v>26</v>
      </c>
      <c r="C50" s="95">
        <v>10.35</v>
      </c>
      <c r="D50" s="54">
        <v>269.09999999999997</v>
      </c>
      <c r="E50" s="55" t="s">
        <v>9</v>
      </c>
    </row>
    <row r="51" spans="1:5">
      <c r="A51" s="52">
        <v>45225.388912037037</v>
      </c>
      <c r="B51" s="53">
        <v>396</v>
      </c>
      <c r="C51" s="95">
        <v>10.35</v>
      </c>
      <c r="D51" s="54">
        <v>4098.5999999999995</v>
      </c>
      <c r="E51" s="55" t="s">
        <v>9</v>
      </c>
    </row>
    <row r="52" spans="1:5">
      <c r="A52" s="52">
        <v>45225.391527777778</v>
      </c>
      <c r="B52" s="53">
        <v>415</v>
      </c>
      <c r="C52" s="95">
        <v>10.438000000000001</v>
      </c>
      <c r="D52" s="54">
        <v>4331.7700000000004</v>
      </c>
      <c r="E52" s="55" t="s">
        <v>9</v>
      </c>
    </row>
    <row r="53" spans="1:5">
      <c r="A53" s="52">
        <v>45225.392118055555</v>
      </c>
      <c r="B53" s="53">
        <v>15</v>
      </c>
      <c r="C53" s="95">
        <v>10.426</v>
      </c>
      <c r="D53" s="54">
        <v>156.39000000000001</v>
      </c>
      <c r="E53" s="55" t="s">
        <v>9</v>
      </c>
    </row>
    <row r="54" spans="1:5">
      <c r="A54" s="52">
        <v>45225.392118055555</v>
      </c>
      <c r="B54" s="53">
        <v>380</v>
      </c>
      <c r="C54" s="95">
        <v>10.426</v>
      </c>
      <c r="D54" s="54">
        <v>3961.88</v>
      </c>
      <c r="E54" s="55" t="s">
        <v>9</v>
      </c>
    </row>
    <row r="55" spans="1:5">
      <c r="A55" s="52">
        <v>45225.392835648148</v>
      </c>
      <c r="B55" s="53">
        <v>148</v>
      </c>
      <c r="C55" s="95">
        <v>10.42</v>
      </c>
      <c r="D55" s="54">
        <v>1542.16</v>
      </c>
      <c r="E55" s="55" t="s">
        <v>9</v>
      </c>
    </row>
    <row r="56" spans="1:5">
      <c r="A56" s="52">
        <v>45225.392835648148</v>
      </c>
      <c r="B56" s="53">
        <v>285</v>
      </c>
      <c r="C56" s="95">
        <v>10.42</v>
      </c>
      <c r="D56" s="54">
        <v>2969.7</v>
      </c>
      <c r="E56" s="55" t="s">
        <v>9</v>
      </c>
    </row>
    <row r="57" spans="1:5">
      <c r="A57" s="52">
        <v>45225.393935185188</v>
      </c>
      <c r="B57" s="53">
        <v>463</v>
      </c>
      <c r="C57" s="95">
        <v>10.398</v>
      </c>
      <c r="D57" s="54">
        <v>4814.2739999999994</v>
      </c>
      <c r="E57" s="55" t="s">
        <v>9</v>
      </c>
    </row>
    <row r="58" spans="1:5">
      <c r="A58" s="52">
        <v>45225.394108796296</v>
      </c>
      <c r="B58" s="53">
        <v>863</v>
      </c>
      <c r="C58" s="95">
        <v>10.396000000000001</v>
      </c>
      <c r="D58" s="54">
        <v>8971.7480000000014</v>
      </c>
      <c r="E58" s="55" t="s">
        <v>9</v>
      </c>
    </row>
    <row r="59" spans="1:5">
      <c r="A59" s="52">
        <v>45225.394942129627</v>
      </c>
      <c r="B59" s="53">
        <v>497</v>
      </c>
      <c r="C59" s="95">
        <v>10.352</v>
      </c>
      <c r="D59" s="54">
        <v>5144.9440000000004</v>
      </c>
      <c r="E59" s="55" t="s">
        <v>9</v>
      </c>
    </row>
    <row r="60" spans="1:5">
      <c r="A60" s="52">
        <v>45225.397164351853</v>
      </c>
      <c r="B60" s="53">
        <v>417</v>
      </c>
      <c r="C60" s="95">
        <v>10.326000000000001</v>
      </c>
      <c r="D60" s="54">
        <v>4305.942</v>
      </c>
      <c r="E60" s="55" t="s">
        <v>9</v>
      </c>
    </row>
    <row r="61" spans="1:5">
      <c r="A61" s="52">
        <v>45225.397916666669</v>
      </c>
      <c r="B61" s="53">
        <v>7</v>
      </c>
      <c r="C61" s="95">
        <v>10.295999999999999</v>
      </c>
      <c r="D61" s="54">
        <v>72.072000000000003</v>
      </c>
      <c r="E61" s="55" t="s">
        <v>9</v>
      </c>
    </row>
    <row r="62" spans="1:5">
      <c r="A62" s="52">
        <v>45225.397916666669</v>
      </c>
      <c r="B62" s="53">
        <v>400</v>
      </c>
      <c r="C62" s="95">
        <v>10.295999999999999</v>
      </c>
      <c r="D62" s="54">
        <v>4118.3999999999996</v>
      </c>
      <c r="E62" s="55" t="s">
        <v>9</v>
      </c>
    </row>
    <row r="63" spans="1:5">
      <c r="A63" s="52">
        <v>45225.398692129631</v>
      </c>
      <c r="B63" s="53">
        <v>734</v>
      </c>
      <c r="C63" s="95">
        <v>10.32</v>
      </c>
      <c r="D63" s="54">
        <v>7574.88</v>
      </c>
      <c r="E63" s="55" t="s">
        <v>9</v>
      </c>
    </row>
    <row r="64" spans="1:5">
      <c r="A64" s="52">
        <v>45225.398692129631</v>
      </c>
      <c r="B64" s="53">
        <v>252</v>
      </c>
      <c r="C64" s="95">
        <v>10.32</v>
      </c>
      <c r="D64" s="54">
        <v>2600.64</v>
      </c>
      <c r="E64" s="55" t="s">
        <v>9</v>
      </c>
    </row>
    <row r="65" spans="1:5">
      <c r="A65" s="52">
        <v>45225.399282407408</v>
      </c>
      <c r="B65" s="53">
        <v>733</v>
      </c>
      <c r="C65" s="95">
        <v>10.32</v>
      </c>
      <c r="D65" s="54">
        <v>7564.56</v>
      </c>
      <c r="E65" s="55" t="s">
        <v>9</v>
      </c>
    </row>
    <row r="66" spans="1:5">
      <c r="A66" s="52">
        <v>45225.399305555555</v>
      </c>
      <c r="B66" s="53">
        <v>784</v>
      </c>
      <c r="C66" s="95">
        <v>10.314</v>
      </c>
      <c r="D66" s="54">
        <v>8086.1760000000004</v>
      </c>
      <c r="E66" s="55" t="s">
        <v>9</v>
      </c>
    </row>
    <row r="67" spans="1:5">
      <c r="A67" s="52">
        <v>45225.399305555555</v>
      </c>
      <c r="B67" s="53">
        <v>721</v>
      </c>
      <c r="C67" s="95">
        <v>10.316000000000001</v>
      </c>
      <c r="D67" s="54">
        <v>7437.8360000000002</v>
      </c>
      <c r="E67" s="55" t="s">
        <v>9</v>
      </c>
    </row>
    <row r="68" spans="1:5">
      <c r="A68" s="52">
        <v>45225.403101851851</v>
      </c>
      <c r="B68" s="53">
        <v>396</v>
      </c>
      <c r="C68" s="95">
        <v>10.358000000000001</v>
      </c>
      <c r="D68" s="54">
        <v>4101.768</v>
      </c>
      <c r="E68" s="55" t="s">
        <v>9</v>
      </c>
    </row>
    <row r="69" spans="1:5">
      <c r="A69" s="52">
        <v>45225.403101851851</v>
      </c>
      <c r="B69" s="53">
        <v>403</v>
      </c>
      <c r="C69" s="95">
        <v>10.364000000000001</v>
      </c>
      <c r="D69" s="54">
        <v>4176.692</v>
      </c>
      <c r="E69" s="55" t="s">
        <v>9</v>
      </c>
    </row>
    <row r="70" spans="1:5">
      <c r="A70" s="52">
        <v>45225.404351851852</v>
      </c>
      <c r="B70" s="53">
        <v>432</v>
      </c>
      <c r="C70" s="95">
        <v>10.326000000000001</v>
      </c>
      <c r="D70" s="54">
        <v>4460.8320000000003</v>
      </c>
      <c r="E70" s="55" t="s">
        <v>9</v>
      </c>
    </row>
    <row r="71" spans="1:5">
      <c r="A71" s="52">
        <v>45225.406215277777</v>
      </c>
      <c r="B71" s="53">
        <v>600</v>
      </c>
      <c r="C71" s="95">
        <v>10.343999999999999</v>
      </c>
      <c r="D71" s="54">
        <v>6206.4</v>
      </c>
      <c r="E71" s="55" t="s">
        <v>9</v>
      </c>
    </row>
    <row r="72" spans="1:5">
      <c r="A72" s="52">
        <v>45225.406215277777</v>
      </c>
      <c r="B72" s="53">
        <v>200</v>
      </c>
      <c r="C72" s="95">
        <v>10.343999999999999</v>
      </c>
      <c r="D72" s="54">
        <v>2068.7999999999997</v>
      </c>
      <c r="E72" s="55" t="s">
        <v>9</v>
      </c>
    </row>
    <row r="73" spans="1:5">
      <c r="A73" s="52">
        <v>45225.406215277777</v>
      </c>
      <c r="B73" s="53">
        <v>400</v>
      </c>
      <c r="C73" s="95">
        <v>10.343999999999999</v>
      </c>
      <c r="D73" s="54">
        <v>4137.5999999999995</v>
      </c>
      <c r="E73" s="55" t="s">
        <v>9</v>
      </c>
    </row>
    <row r="74" spans="1:5">
      <c r="A74" s="52">
        <v>45225.406215277777</v>
      </c>
      <c r="B74" s="53">
        <v>600</v>
      </c>
      <c r="C74" s="95">
        <v>10.343999999999999</v>
      </c>
      <c r="D74" s="54">
        <v>6206.4</v>
      </c>
      <c r="E74" s="55" t="s">
        <v>9</v>
      </c>
    </row>
    <row r="75" spans="1:5">
      <c r="A75" s="52">
        <v>45225.406215277777</v>
      </c>
      <c r="B75" s="53">
        <v>1000</v>
      </c>
      <c r="C75" s="95">
        <v>10.343999999999999</v>
      </c>
      <c r="D75" s="54">
        <v>10344</v>
      </c>
      <c r="E75" s="55" t="s">
        <v>9</v>
      </c>
    </row>
    <row r="76" spans="1:5">
      <c r="A76" s="52">
        <v>45225.406215277777</v>
      </c>
      <c r="B76" s="53">
        <v>600</v>
      </c>
      <c r="C76" s="95">
        <v>10.343999999999999</v>
      </c>
      <c r="D76" s="54">
        <v>6206.4</v>
      </c>
      <c r="E76" s="55" t="s">
        <v>9</v>
      </c>
    </row>
    <row r="77" spans="1:5">
      <c r="A77" s="52">
        <v>45225.406215277777</v>
      </c>
      <c r="B77" s="53">
        <v>400</v>
      </c>
      <c r="C77" s="95">
        <v>10.343999999999999</v>
      </c>
      <c r="D77" s="54">
        <v>4137.5999999999995</v>
      </c>
      <c r="E77" s="55" t="s">
        <v>9</v>
      </c>
    </row>
    <row r="78" spans="1:5">
      <c r="A78" s="52">
        <v>45225.407118055555</v>
      </c>
      <c r="B78" s="53">
        <v>412</v>
      </c>
      <c r="C78" s="95">
        <v>10.37</v>
      </c>
      <c r="D78" s="54">
        <v>4272.4399999999996</v>
      </c>
      <c r="E78" s="55" t="s">
        <v>9</v>
      </c>
    </row>
    <row r="79" spans="1:5">
      <c r="A79" s="52">
        <v>45225.407118055555</v>
      </c>
      <c r="B79" s="53">
        <v>416</v>
      </c>
      <c r="C79" s="95">
        <v>10.372</v>
      </c>
      <c r="D79" s="54">
        <v>4314.7520000000004</v>
      </c>
      <c r="E79" s="55" t="s">
        <v>9</v>
      </c>
    </row>
    <row r="80" spans="1:5">
      <c r="A80" s="52">
        <v>45225.408692129633</v>
      </c>
      <c r="B80" s="53">
        <v>659</v>
      </c>
      <c r="C80" s="95">
        <v>10.39</v>
      </c>
      <c r="D80" s="54">
        <v>6847.01</v>
      </c>
      <c r="E80" s="55" t="s">
        <v>9</v>
      </c>
    </row>
    <row r="81" spans="1:5">
      <c r="A81" s="52">
        <v>45225.408692129633</v>
      </c>
      <c r="B81" s="53">
        <v>459</v>
      </c>
      <c r="C81" s="95">
        <v>10.39</v>
      </c>
      <c r="D81" s="54">
        <v>4769.01</v>
      </c>
      <c r="E81" s="55" t="s">
        <v>9</v>
      </c>
    </row>
    <row r="82" spans="1:5">
      <c r="A82" s="52">
        <v>45225.408692129633</v>
      </c>
      <c r="B82" s="53">
        <v>446</v>
      </c>
      <c r="C82" s="95">
        <v>10.391999999999999</v>
      </c>
      <c r="D82" s="54">
        <v>4634.8319999999994</v>
      </c>
      <c r="E82" s="55" t="s">
        <v>9</v>
      </c>
    </row>
    <row r="83" spans="1:5">
      <c r="A83" s="52">
        <v>45225.409733796296</v>
      </c>
      <c r="B83" s="53">
        <v>470</v>
      </c>
      <c r="C83" s="95">
        <v>10.36</v>
      </c>
      <c r="D83" s="54">
        <v>4869.2</v>
      </c>
      <c r="E83" s="55" t="s">
        <v>9</v>
      </c>
    </row>
    <row r="84" spans="1:5">
      <c r="A84" s="52">
        <v>45225.411319444444</v>
      </c>
      <c r="B84" s="53">
        <v>421</v>
      </c>
      <c r="C84" s="95">
        <v>10.4</v>
      </c>
      <c r="D84" s="54">
        <v>4378.4000000000005</v>
      </c>
      <c r="E84" s="55" t="s">
        <v>9</v>
      </c>
    </row>
    <row r="85" spans="1:5">
      <c r="A85" s="52">
        <v>45225.411678240744</v>
      </c>
      <c r="B85" s="53">
        <v>137</v>
      </c>
      <c r="C85" s="95">
        <v>10.385999999999999</v>
      </c>
      <c r="D85" s="54">
        <v>1422.8819999999998</v>
      </c>
      <c r="E85" s="55" t="s">
        <v>9</v>
      </c>
    </row>
    <row r="86" spans="1:5">
      <c r="A86" s="52">
        <v>45225.411678240744</v>
      </c>
      <c r="B86" s="53">
        <v>270</v>
      </c>
      <c r="C86" s="95">
        <v>10.385999999999999</v>
      </c>
      <c r="D86" s="54">
        <v>2804.22</v>
      </c>
      <c r="E86" s="55" t="s">
        <v>9</v>
      </c>
    </row>
    <row r="87" spans="1:5">
      <c r="A87" s="52">
        <v>45225.411678240744</v>
      </c>
      <c r="B87" s="53">
        <v>854</v>
      </c>
      <c r="C87" s="95">
        <v>10.388</v>
      </c>
      <c r="D87" s="54">
        <v>8871.3520000000008</v>
      </c>
      <c r="E87" s="55" t="s">
        <v>9</v>
      </c>
    </row>
    <row r="88" spans="1:5">
      <c r="A88" s="52">
        <v>45225.411678240744</v>
      </c>
      <c r="B88" s="53">
        <v>668</v>
      </c>
      <c r="C88" s="95">
        <v>10.394</v>
      </c>
      <c r="D88" s="54">
        <v>6943.192</v>
      </c>
      <c r="E88" s="55" t="s">
        <v>9</v>
      </c>
    </row>
    <row r="89" spans="1:5">
      <c r="A89" s="52">
        <v>45225.411678240744</v>
      </c>
      <c r="B89" s="53">
        <v>697</v>
      </c>
      <c r="C89" s="95">
        <v>10.394</v>
      </c>
      <c r="D89" s="54">
        <v>7244.6180000000004</v>
      </c>
      <c r="E89" s="55" t="s">
        <v>9</v>
      </c>
    </row>
    <row r="90" spans="1:5">
      <c r="A90" s="52">
        <v>45225.417754629627</v>
      </c>
      <c r="B90" s="53">
        <v>721</v>
      </c>
      <c r="C90" s="95">
        <v>10.343999999999999</v>
      </c>
      <c r="D90" s="54">
        <v>7458.0239999999994</v>
      </c>
      <c r="E90" s="55" t="s">
        <v>9</v>
      </c>
    </row>
    <row r="91" spans="1:5">
      <c r="A91" s="52">
        <v>45225.417754629627</v>
      </c>
      <c r="B91" s="53">
        <v>104</v>
      </c>
      <c r="C91" s="95">
        <v>10.343999999999999</v>
      </c>
      <c r="D91" s="54">
        <v>1075.7759999999998</v>
      </c>
      <c r="E91" s="55" t="s">
        <v>9</v>
      </c>
    </row>
    <row r="92" spans="1:5">
      <c r="A92" s="52">
        <v>45225.417754629627</v>
      </c>
      <c r="B92" s="53">
        <v>400</v>
      </c>
      <c r="C92" s="95">
        <v>10.343999999999999</v>
      </c>
      <c r="D92" s="54">
        <v>4137.5999999999995</v>
      </c>
      <c r="E92" s="55" t="s">
        <v>9</v>
      </c>
    </row>
    <row r="93" spans="1:5">
      <c r="A93" s="52">
        <v>45225.417754629627</v>
      </c>
      <c r="B93" s="53">
        <v>460</v>
      </c>
      <c r="C93" s="95">
        <v>10.364000000000001</v>
      </c>
      <c r="D93" s="54">
        <v>4767.4400000000005</v>
      </c>
      <c r="E93" s="55" t="s">
        <v>9</v>
      </c>
    </row>
    <row r="94" spans="1:5">
      <c r="A94" s="52">
        <v>45225.417766203704</v>
      </c>
      <c r="B94" s="53">
        <v>9</v>
      </c>
      <c r="C94" s="95">
        <v>10.343999999999999</v>
      </c>
      <c r="D94" s="54">
        <v>93.095999999999989</v>
      </c>
      <c r="E94" s="55" t="s">
        <v>9</v>
      </c>
    </row>
    <row r="95" spans="1:5">
      <c r="A95" s="52">
        <v>45225.417766203704</v>
      </c>
      <c r="B95" s="53">
        <v>199</v>
      </c>
      <c r="C95" s="95">
        <v>10.343999999999999</v>
      </c>
      <c r="D95" s="54">
        <v>2058.4559999999997</v>
      </c>
      <c r="E95" s="55" t="s">
        <v>9</v>
      </c>
    </row>
    <row r="96" spans="1:5">
      <c r="A96" s="52">
        <v>45225.417766203704</v>
      </c>
      <c r="B96" s="53">
        <v>80</v>
      </c>
      <c r="C96" s="95">
        <v>10.343999999999999</v>
      </c>
      <c r="D96" s="54">
        <v>827.52</v>
      </c>
      <c r="E96" s="55" t="s">
        <v>9</v>
      </c>
    </row>
    <row r="97" spans="1:5">
      <c r="A97" s="52">
        <v>45225.42291666667</v>
      </c>
      <c r="B97" s="53">
        <v>366</v>
      </c>
      <c r="C97" s="95">
        <v>10.396000000000001</v>
      </c>
      <c r="D97" s="54">
        <v>3804.9360000000001</v>
      </c>
      <c r="E97" s="55" t="s">
        <v>9</v>
      </c>
    </row>
    <row r="98" spans="1:5">
      <c r="A98" s="52">
        <v>45225.42291666667</v>
      </c>
      <c r="B98" s="53">
        <v>210</v>
      </c>
      <c r="C98" s="95">
        <v>10.396000000000001</v>
      </c>
      <c r="D98" s="54">
        <v>2183.1600000000003</v>
      </c>
      <c r="E98" s="55" t="s">
        <v>9</v>
      </c>
    </row>
    <row r="99" spans="1:5">
      <c r="A99" s="52">
        <v>45225.425856481481</v>
      </c>
      <c r="B99" s="53">
        <v>523</v>
      </c>
      <c r="C99" s="95">
        <v>10.44</v>
      </c>
      <c r="D99" s="54">
        <v>5460.12</v>
      </c>
      <c r="E99" s="55" t="s">
        <v>9</v>
      </c>
    </row>
    <row r="100" spans="1:5">
      <c r="A100" s="52">
        <v>45225.427314814813</v>
      </c>
      <c r="B100" s="53">
        <v>536</v>
      </c>
      <c r="C100" s="95">
        <v>10.44</v>
      </c>
      <c r="D100" s="54">
        <v>5595.84</v>
      </c>
      <c r="E100" s="55" t="s">
        <v>9</v>
      </c>
    </row>
    <row r="101" spans="1:5">
      <c r="A101" s="52">
        <v>45225.427314814813</v>
      </c>
      <c r="B101" s="53">
        <v>339</v>
      </c>
      <c r="C101" s="95">
        <v>10.44</v>
      </c>
      <c r="D101" s="54">
        <v>3539.16</v>
      </c>
      <c r="E101" s="55" t="s">
        <v>9</v>
      </c>
    </row>
    <row r="102" spans="1:5">
      <c r="A102" s="52">
        <v>45225.427314814813</v>
      </c>
      <c r="B102" s="53">
        <v>661</v>
      </c>
      <c r="C102" s="95">
        <v>10.44</v>
      </c>
      <c r="D102" s="54">
        <v>6900.8399999999992</v>
      </c>
      <c r="E102" s="55" t="s">
        <v>9</v>
      </c>
    </row>
    <row r="103" spans="1:5">
      <c r="A103" s="52">
        <v>45225.427314814813</v>
      </c>
      <c r="B103" s="53">
        <v>339</v>
      </c>
      <c r="C103" s="95">
        <v>10.44</v>
      </c>
      <c r="D103" s="54">
        <v>3539.16</v>
      </c>
      <c r="E103" s="55" t="s">
        <v>9</v>
      </c>
    </row>
    <row r="104" spans="1:5">
      <c r="A104" s="52">
        <v>45225.427314814813</v>
      </c>
      <c r="B104" s="53">
        <v>661</v>
      </c>
      <c r="C104" s="95">
        <v>10.44</v>
      </c>
      <c r="D104" s="54">
        <v>6900.8399999999992</v>
      </c>
      <c r="E104" s="55" t="s">
        <v>9</v>
      </c>
    </row>
    <row r="105" spans="1:5">
      <c r="A105" s="52">
        <v>45225.427314814813</v>
      </c>
      <c r="B105" s="53">
        <v>1000</v>
      </c>
      <c r="C105" s="95">
        <v>10.44</v>
      </c>
      <c r="D105" s="54">
        <v>10440</v>
      </c>
      <c r="E105" s="55" t="s">
        <v>9</v>
      </c>
    </row>
    <row r="106" spans="1:5">
      <c r="A106" s="52">
        <v>45225.427314814813</v>
      </c>
      <c r="B106" s="53">
        <v>1000</v>
      </c>
      <c r="C106" s="95">
        <v>10.44</v>
      </c>
      <c r="D106" s="54">
        <v>10440</v>
      </c>
      <c r="E106" s="55" t="s">
        <v>9</v>
      </c>
    </row>
    <row r="107" spans="1:5">
      <c r="A107" s="52">
        <v>45225.427314814813</v>
      </c>
      <c r="B107" s="53">
        <v>1000</v>
      </c>
      <c r="C107" s="95">
        <v>10.44</v>
      </c>
      <c r="D107" s="54">
        <v>10440</v>
      </c>
      <c r="E107" s="55" t="s">
        <v>9</v>
      </c>
    </row>
    <row r="108" spans="1:5">
      <c r="A108" s="52">
        <v>45225.427453703705</v>
      </c>
      <c r="B108" s="53">
        <v>455</v>
      </c>
      <c r="C108" s="95">
        <v>10.423999999999999</v>
      </c>
      <c r="D108" s="54">
        <v>4742.92</v>
      </c>
      <c r="E108" s="55" t="s">
        <v>9</v>
      </c>
    </row>
    <row r="109" spans="1:5">
      <c r="A109" s="52">
        <v>45225.427453703705</v>
      </c>
      <c r="B109" s="53">
        <v>400</v>
      </c>
      <c r="C109" s="95">
        <v>10.426</v>
      </c>
      <c r="D109" s="54">
        <v>4170.3999999999996</v>
      </c>
      <c r="E109" s="55" t="s">
        <v>9</v>
      </c>
    </row>
    <row r="110" spans="1:5">
      <c r="A110" s="52">
        <v>45225.427453703705</v>
      </c>
      <c r="B110" s="53">
        <v>135</v>
      </c>
      <c r="C110" s="95">
        <v>10.426</v>
      </c>
      <c r="D110" s="54">
        <v>1407.51</v>
      </c>
      <c r="E110" s="55" t="s">
        <v>9</v>
      </c>
    </row>
    <row r="111" spans="1:5">
      <c r="A111" s="52">
        <v>45225.427453703705</v>
      </c>
      <c r="B111" s="53">
        <v>524</v>
      </c>
      <c r="C111" s="95">
        <v>10.428000000000001</v>
      </c>
      <c r="D111" s="54">
        <v>5464.2720000000008</v>
      </c>
      <c r="E111" s="55" t="s">
        <v>9</v>
      </c>
    </row>
    <row r="112" spans="1:5">
      <c r="A112" s="52">
        <v>45225.431851851848</v>
      </c>
      <c r="B112" s="53">
        <v>429</v>
      </c>
      <c r="C112" s="95">
        <v>10.388</v>
      </c>
      <c r="D112" s="54">
        <v>4456.4520000000002</v>
      </c>
      <c r="E112" s="55" t="s">
        <v>9</v>
      </c>
    </row>
    <row r="113" spans="1:5">
      <c r="A113" s="52">
        <v>45225.431851851848</v>
      </c>
      <c r="B113" s="53">
        <v>450</v>
      </c>
      <c r="C113" s="95">
        <v>10.39</v>
      </c>
      <c r="D113" s="54">
        <v>4675.5</v>
      </c>
      <c r="E113" s="55" t="s">
        <v>9</v>
      </c>
    </row>
    <row r="114" spans="1:5">
      <c r="A114" s="52">
        <v>45225.434756944444</v>
      </c>
      <c r="B114" s="53">
        <v>626</v>
      </c>
      <c r="C114" s="95">
        <v>10.401999999999999</v>
      </c>
      <c r="D114" s="54">
        <v>6511.6519999999991</v>
      </c>
      <c r="E114" s="55" t="s">
        <v>9</v>
      </c>
    </row>
    <row r="115" spans="1:5">
      <c r="A115" s="52">
        <v>45225.434756944444</v>
      </c>
      <c r="B115" s="53">
        <v>661</v>
      </c>
      <c r="C115" s="95">
        <v>10.404</v>
      </c>
      <c r="D115" s="54">
        <v>6877.0439999999999</v>
      </c>
      <c r="E115" s="55" t="s">
        <v>9</v>
      </c>
    </row>
    <row r="116" spans="1:5">
      <c r="A116" s="52">
        <v>45225.434756944444</v>
      </c>
      <c r="B116" s="53">
        <v>250</v>
      </c>
      <c r="C116" s="95">
        <v>10.406000000000001</v>
      </c>
      <c r="D116" s="54">
        <v>2601.5</v>
      </c>
      <c r="E116" s="55" t="s">
        <v>9</v>
      </c>
    </row>
    <row r="117" spans="1:5">
      <c r="A117" s="52">
        <v>45225.434756944444</v>
      </c>
      <c r="B117" s="53">
        <v>188</v>
      </c>
      <c r="C117" s="95">
        <v>10.406000000000001</v>
      </c>
      <c r="D117" s="54">
        <v>1956.3280000000002</v>
      </c>
      <c r="E117" s="55" t="s">
        <v>9</v>
      </c>
    </row>
    <row r="118" spans="1:5">
      <c r="A118" s="52">
        <v>45225.442002314812</v>
      </c>
      <c r="B118" s="53">
        <v>407</v>
      </c>
      <c r="C118" s="95">
        <v>10.412000000000001</v>
      </c>
      <c r="D118" s="54">
        <v>4237.6840000000002</v>
      </c>
      <c r="E118" s="55" t="s">
        <v>9</v>
      </c>
    </row>
    <row r="119" spans="1:5">
      <c r="A119" s="52">
        <v>45225.446562500001</v>
      </c>
      <c r="B119" s="53">
        <v>400</v>
      </c>
      <c r="C119" s="95">
        <v>10.364000000000001</v>
      </c>
      <c r="D119" s="54">
        <v>4145.6000000000004</v>
      </c>
      <c r="E119" s="55" t="s">
        <v>9</v>
      </c>
    </row>
    <row r="120" spans="1:5">
      <c r="A120" s="52">
        <v>45225.446562500001</v>
      </c>
      <c r="B120" s="53">
        <v>2</v>
      </c>
      <c r="C120" s="95">
        <v>10.364000000000001</v>
      </c>
      <c r="D120" s="54">
        <v>20.728000000000002</v>
      </c>
      <c r="E120" s="55" t="s">
        <v>9</v>
      </c>
    </row>
    <row r="121" spans="1:5">
      <c r="A121" s="52">
        <v>45225.446574074071</v>
      </c>
      <c r="B121" s="53">
        <v>71</v>
      </c>
      <c r="C121" s="95">
        <v>10.356</v>
      </c>
      <c r="D121" s="54">
        <v>735.27599999999995</v>
      </c>
      <c r="E121" s="55" t="s">
        <v>9</v>
      </c>
    </row>
    <row r="122" spans="1:5">
      <c r="A122" s="52">
        <v>45225.446574074071</v>
      </c>
      <c r="B122" s="53">
        <v>327</v>
      </c>
      <c r="C122" s="95">
        <v>10.356</v>
      </c>
      <c r="D122" s="54">
        <v>3386.4119999999998</v>
      </c>
      <c r="E122" s="55" t="s">
        <v>9</v>
      </c>
    </row>
    <row r="123" spans="1:5">
      <c r="A123" s="52">
        <v>45225.446574074071</v>
      </c>
      <c r="B123" s="53">
        <v>394</v>
      </c>
      <c r="C123" s="95">
        <v>10.358000000000001</v>
      </c>
      <c r="D123" s="54">
        <v>4081.0520000000001</v>
      </c>
      <c r="E123" s="55" t="s">
        <v>9</v>
      </c>
    </row>
    <row r="124" spans="1:5">
      <c r="A124" s="52">
        <v>45225.448321759257</v>
      </c>
      <c r="B124" s="53">
        <v>80</v>
      </c>
      <c r="C124" s="95">
        <v>10.324</v>
      </c>
      <c r="D124" s="54">
        <v>825.92</v>
      </c>
      <c r="E124" s="55" t="s">
        <v>9</v>
      </c>
    </row>
    <row r="125" spans="1:5">
      <c r="A125" s="52">
        <v>45225.448321759257</v>
      </c>
      <c r="B125" s="53">
        <v>387</v>
      </c>
      <c r="C125" s="95">
        <v>10.324</v>
      </c>
      <c r="D125" s="54">
        <v>3995.3879999999999</v>
      </c>
      <c r="E125" s="55" t="s">
        <v>9</v>
      </c>
    </row>
    <row r="126" spans="1:5">
      <c r="A126" s="52">
        <v>45225.448321759257</v>
      </c>
      <c r="B126" s="53">
        <v>50</v>
      </c>
      <c r="C126" s="95">
        <v>10.324</v>
      </c>
      <c r="D126" s="54">
        <v>516.20000000000005</v>
      </c>
      <c r="E126" s="55" t="s">
        <v>9</v>
      </c>
    </row>
    <row r="127" spans="1:5">
      <c r="A127" s="52">
        <v>45225.451747685183</v>
      </c>
      <c r="B127" s="53">
        <v>250</v>
      </c>
      <c r="C127" s="95">
        <v>10.356</v>
      </c>
      <c r="D127" s="54">
        <v>2589</v>
      </c>
      <c r="E127" s="55" t="s">
        <v>9</v>
      </c>
    </row>
    <row r="128" spans="1:5">
      <c r="A128" s="52">
        <v>45225.456979166665</v>
      </c>
      <c r="B128" s="53">
        <v>384</v>
      </c>
      <c r="C128" s="95">
        <v>10.358000000000001</v>
      </c>
      <c r="D128" s="54">
        <v>3977.4720000000002</v>
      </c>
      <c r="E128" s="55" t="s">
        <v>9</v>
      </c>
    </row>
    <row r="129" spans="1:5">
      <c r="A129" s="52">
        <v>45225.457002314812</v>
      </c>
      <c r="B129" s="53">
        <v>9</v>
      </c>
      <c r="C129" s="95">
        <v>10.358000000000001</v>
      </c>
      <c r="D129" s="54">
        <v>93.222000000000008</v>
      </c>
      <c r="E129" s="55" t="s">
        <v>9</v>
      </c>
    </row>
    <row r="130" spans="1:5">
      <c r="A130" s="52">
        <v>45225.459074074075</v>
      </c>
      <c r="B130" s="53">
        <v>421</v>
      </c>
      <c r="C130" s="95">
        <v>10.342000000000001</v>
      </c>
      <c r="D130" s="54">
        <v>4353.982</v>
      </c>
      <c r="E130" s="55" t="s">
        <v>9</v>
      </c>
    </row>
    <row r="131" spans="1:5">
      <c r="A131" s="52">
        <v>45225.459837962961</v>
      </c>
      <c r="B131" s="53">
        <v>406</v>
      </c>
      <c r="C131" s="95">
        <v>10.327999999999999</v>
      </c>
      <c r="D131" s="54">
        <v>4193.1679999999997</v>
      </c>
      <c r="E131" s="55" t="s">
        <v>9</v>
      </c>
    </row>
    <row r="132" spans="1:5">
      <c r="A132" s="52">
        <v>45225.465277777781</v>
      </c>
      <c r="B132" s="53">
        <v>571</v>
      </c>
      <c r="C132" s="95">
        <v>10.356</v>
      </c>
      <c r="D132" s="54">
        <v>5913.2759999999998</v>
      </c>
      <c r="E132" s="55" t="s">
        <v>9</v>
      </c>
    </row>
    <row r="133" spans="1:5">
      <c r="A133" s="52">
        <v>45225.465949074074</v>
      </c>
      <c r="B133" s="53">
        <v>65</v>
      </c>
      <c r="C133" s="95">
        <v>10.353999999999999</v>
      </c>
      <c r="D133" s="54">
        <v>673.01</v>
      </c>
      <c r="E133" s="55" t="s">
        <v>9</v>
      </c>
    </row>
    <row r="134" spans="1:5">
      <c r="A134" s="52">
        <v>45225.465949074074</v>
      </c>
      <c r="B134" s="53">
        <v>574</v>
      </c>
      <c r="C134" s="95">
        <v>10.353999999999999</v>
      </c>
      <c r="D134" s="54">
        <v>5943.1959999999999</v>
      </c>
      <c r="E134" s="55" t="s">
        <v>9</v>
      </c>
    </row>
    <row r="135" spans="1:5">
      <c r="A135" s="52">
        <v>45225.465949074074</v>
      </c>
      <c r="B135" s="53">
        <v>100</v>
      </c>
      <c r="C135" s="95">
        <v>10.353999999999999</v>
      </c>
      <c r="D135" s="54">
        <v>1035.3999999999999</v>
      </c>
      <c r="E135" s="55" t="s">
        <v>9</v>
      </c>
    </row>
    <row r="136" spans="1:5">
      <c r="A136" s="52">
        <v>45225.465949074074</v>
      </c>
      <c r="B136" s="53">
        <v>574</v>
      </c>
      <c r="C136" s="95">
        <v>10.353999999999999</v>
      </c>
      <c r="D136" s="54">
        <v>5943.1959999999999</v>
      </c>
      <c r="E136" s="55" t="s">
        <v>9</v>
      </c>
    </row>
    <row r="137" spans="1:5">
      <c r="A137" s="52">
        <v>45225.466319444444</v>
      </c>
      <c r="B137" s="53">
        <v>324</v>
      </c>
      <c r="C137" s="95">
        <v>10.348000000000001</v>
      </c>
      <c r="D137" s="54">
        <v>3352.7520000000004</v>
      </c>
      <c r="E137" s="55" t="s">
        <v>9</v>
      </c>
    </row>
    <row r="138" spans="1:5">
      <c r="A138" s="52">
        <v>45225.466319444444</v>
      </c>
      <c r="B138" s="53">
        <v>92</v>
      </c>
      <c r="C138" s="95">
        <v>10.348000000000001</v>
      </c>
      <c r="D138" s="54">
        <v>952.01600000000008</v>
      </c>
      <c r="E138" s="55" t="s">
        <v>9</v>
      </c>
    </row>
    <row r="139" spans="1:5">
      <c r="A139" s="52">
        <v>45225.466319444444</v>
      </c>
      <c r="B139" s="53">
        <v>1767</v>
      </c>
      <c r="C139" s="95">
        <v>10.353999999999999</v>
      </c>
      <c r="D139" s="54">
        <v>18295.518</v>
      </c>
      <c r="E139" s="55" t="s">
        <v>9</v>
      </c>
    </row>
    <row r="140" spans="1:5">
      <c r="A140" s="52">
        <v>45225.466493055559</v>
      </c>
      <c r="B140" s="53">
        <v>6000</v>
      </c>
      <c r="C140" s="95">
        <v>10.332000000000001</v>
      </c>
      <c r="D140" s="54">
        <v>61992.000000000007</v>
      </c>
      <c r="E140" s="55" t="s">
        <v>9</v>
      </c>
    </row>
    <row r="141" spans="1:5">
      <c r="A141" s="52">
        <v>45225.468136574076</v>
      </c>
      <c r="B141" s="53">
        <v>611</v>
      </c>
      <c r="C141" s="95">
        <v>10.31</v>
      </c>
      <c r="D141" s="54">
        <v>6299.41</v>
      </c>
      <c r="E141" s="55" t="s">
        <v>9</v>
      </c>
    </row>
    <row r="142" spans="1:5">
      <c r="A142" s="52">
        <v>45225.468136574076</v>
      </c>
      <c r="B142" s="53">
        <v>582</v>
      </c>
      <c r="C142" s="95">
        <v>10.311999999999999</v>
      </c>
      <c r="D142" s="54">
        <v>6001.5839999999998</v>
      </c>
      <c r="E142" s="55" t="s">
        <v>9</v>
      </c>
    </row>
    <row r="143" spans="1:5">
      <c r="A143" s="52">
        <v>45225.47215277778</v>
      </c>
      <c r="B143" s="53">
        <v>564</v>
      </c>
      <c r="C143" s="95">
        <v>10.314</v>
      </c>
      <c r="D143" s="54">
        <v>5817.0960000000005</v>
      </c>
      <c r="E143" s="55" t="s">
        <v>9</v>
      </c>
    </row>
    <row r="144" spans="1:5">
      <c r="A144" s="52">
        <v>45225.477256944447</v>
      </c>
      <c r="B144" s="53">
        <v>32</v>
      </c>
      <c r="C144" s="95">
        <v>10.388</v>
      </c>
      <c r="D144" s="54">
        <v>332.416</v>
      </c>
      <c r="E144" s="55" t="s">
        <v>9</v>
      </c>
    </row>
    <row r="145" spans="1:5">
      <c r="A145" s="52">
        <v>45225.477256944447</v>
      </c>
      <c r="B145" s="53">
        <v>193</v>
      </c>
      <c r="C145" s="95">
        <v>10.388</v>
      </c>
      <c r="D145" s="54">
        <v>2004.884</v>
      </c>
      <c r="E145" s="55" t="s">
        <v>9</v>
      </c>
    </row>
    <row r="146" spans="1:5">
      <c r="A146" s="52">
        <v>45225.477256944447</v>
      </c>
      <c r="B146" s="53">
        <v>41</v>
      </c>
      <c r="C146" s="95">
        <v>10.388</v>
      </c>
      <c r="D146" s="54">
        <v>425.90800000000002</v>
      </c>
      <c r="E146" s="55" t="s">
        <v>9</v>
      </c>
    </row>
    <row r="147" spans="1:5">
      <c r="A147" s="52">
        <v>45225.480138888888</v>
      </c>
      <c r="B147" s="53">
        <v>422</v>
      </c>
      <c r="C147" s="95">
        <v>10.388</v>
      </c>
      <c r="D147" s="54">
        <v>4383.7359999999999</v>
      </c>
      <c r="E147" s="55" t="s">
        <v>9</v>
      </c>
    </row>
    <row r="148" spans="1:5">
      <c r="A148" s="52">
        <v>45225.480138888888</v>
      </c>
      <c r="B148" s="53">
        <v>110</v>
      </c>
      <c r="C148" s="95">
        <v>10.391999999999999</v>
      </c>
      <c r="D148" s="54">
        <v>1143.1199999999999</v>
      </c>
      <c r="E148" s="55" t="s">
        <v>9</v>
      </c>
    </row>
    <row r="149" spans="1:5">
      <c r="A149" s="52">
        <v>45225.480138888888</v>
      </c>
      <c r="B149" s="53">
        <v>300</v>
      </c>
      <c r="C149" s="95">
        <v>10.391999999999999</v>
      </c>
      <c r="D149" s="54">
        <v>3117.6</v>
      </c>
      <c r="E149" s="55" t="s">
        <v>9</v>
      </c>
    </row>
    <row r="150" spans="1:5">
      <c r="A150" s="52">
        <v>45225.488275462965</v>
      </c>
      <c r="B150" s="53">
        <v>422</v>
      </c>
      <c r="C150" s="95">
        <v>10.364000000000001</v>
      </c>
      <c r="D150" s="54">
        <v>4373.6080000000002</v>
      </c>
      <c r="E150" s="55" t="s">
        <v>9</v>
      </c>
    </row>
    <row r="151" spans="1:5">
      <c r="A151" s="52">
        <v>45225.491875</v>
      </c>
      <c r="B151" s="53">
        <v>476</v>
      </c>
      <c r="C151" s="95">
        <v>10.326000000000001</v>
      </c>
      <c r="D151" s="54">
        <v>4915.1760000000004</v>
      </c>
      <c r="E151" s="55" t="s">
        <v>9</v>
      </c>
    </row>
    <row r="152" spans="1:5">
      <c r="A152" s="52">
        <v>45225.494930555556</v>
      </c>
      <c r="B152" s="53">
        <v>416</v>
      </c>
      <c r="C152" s="95">
        <v>10.295999999999999</v>
      </c>
      <c r="D152" s="54">
        <v>4283.1359999999995</v>
      </c>
      <c r="E152" s="55" t="s">
        <v>9</v>
      </c>
    </row>
    <row r="153" spans="1:5">
      <c r="A153" s="52">
        <v>45225.494930555556</v>
      </c>
      <c r="B153" s="53">
        <v>417</v>
      </c>
      <c r="C153" s="95">
        <v>10.3</v>
      </c>
      <c r="D153" s="54">
        <v>4295.1000000000004</v>
      </c>
      <c r="E153" s="55" t="s">
        <v>9</v>
      </c>
    </row>
    <row r="154" spans="1:5">
      <c r="A154" s="52">
        <v>45225.498078703706</v>
      </c>
      <c r="B154" s="53">
        <v>893</v>
      </c>
      <c r="C154" s="95">
        <v>10.294</v>
      </c>
      <c r="D154" s="54">
        <v>9192.5420000000013</v>
      </c>
      <c r="E154" s="55" t="s">
        <v>9</v>
      </c>
    </row>
    <row r="155" spans="1:5">
      <c r="A155" s="52">
        <v>45225.498090277775</v>
      </c>
      <c r="B155" s="53">
        <v>541</v>
      </c>
      <c r="C155" s="95">
        <v>10.288</v>
      </c>
      <c r="D155" s="54">
        <v>5565.808</v>
      </c>
      <c r="E155" s="55" t="s">
        <v>9</v>
      </c>
    </row>
    <row r="156" spans="1:5">
      <c r="A156" s="52">
        <v>45225.498090277775</v>
      </c>
      <c r="B156" s="53">
        <v>511</v>
      </c>
      <c r="C156" s="95">
        <v>10.29</v>
      </c>
      <c r="D156" s="54">
        <v>5258.19</v>
      </c>
      <c r="E156" s="55" t="s">
        <v>9</v>
      </c>
    </row>
    <row r="157" spans="1:5">
      <c r="A157" s="52">
        <v>45225.498090277775</v>
      </c>
      <c r="B157" s="53">
        <v>483</v>
      </c>
      <c r="C157" s="95">
        <v>10.29</v>
      </c>
      <c r="D157" s="54">
        <v>4970.07</v>
      </c>
      <c r="E157" s="55" t="s">
        <v>9</v>
      </c>
    </row>
    <row r="158" spans="1:5">
      <c r="A158" s="52">
        <v>45225.498090277775</v>
      </c>
      <c r="B158" s="53">
        <v>513</v>
      </c>
      <c r="C158" s="95">
        <v>10.292</v>
      </c>
      <c r="D158" s="54">
        <v>5279.7960000000003</v>
      </c>
      <c r="E158" s="55" t="s">
        <v>9</v>
      </c>
    </row>
    <row r="159" spans="1:5">
      <c r="A159" s="52">
        <v>45225.501122685186</v>
      </c>
      <c r="B159" s="53">
        <v>178</v>
      </c>
      <c r="C159" s="95">
        <v>10.247999999999999</v>
      </c>
      <c r="D159" s="54">
        <v>1824.1439999999998</v>
      </c>
      <c r="E159" s="55" t="s">
        <v>9</v>
      </c>
    </row>
    <row r="160" spans="1:5">
      <c r="A160" s="52">
        <v>45225.501122685186</v>
      </c>
      <c r="B160" s="53">
        <v>676</v>
      </c>
      <c r="C160" s="95">
        <v>10.25</v>
      </c>
      <c r="D160" s="54">
        <v>6929</v>
      </c>
      <c r="E160" s="55" t="s">
        <v>9</v>
      </c>
    </row>
    <row r="161" spans="1:5">
      <c r="A161" s="52">
        <v>45225.501122685186</v>
      </c>
      <c r="B161" s="53">
        <v>559</v>
      </c>
      <c r="C161" s="95">
        <v>10.247999999999999</v>
      </c>
      <c r="D161" s="54">
        <v>5728.6319999999996</v>
      </c>
      <c r="E161" s="55" t="s">
        <v>9</v>
      </c>
    </row>
    <row r="162" spans="1:5">
      <c r="A162" s="52">
        <v>45225.503958333335</v>
      </c>
      <c r="B162" s="53">
        <v>541</v>
      </c>
      <c r="C162" s="95">
        <v>10.246</v>
      </c>
      <c r="D162" s="54">
        <v>5543.0860000000002</v>
      </c>
      <c r="E162" s="55" t="s">
        <v>9</v>
      </c>
    </row>
    <row r="163" spans="1:5">
      <c r="A163" s="52">
        <v>45225.506620370368</v>
      </c>
      <c r="B163" s="53">
        <v>229</v>
      </c>
      <c r="C163" s="95">
        <v>10.26</v>
      </c>
      <c r="D163" s="54">
        <v>2349.54</v>
      </c>
      <c r="E163" s="55" t="s">
        <v>9</v>
      </c>
    </row>
    <row r="164" spans="1:5">
      <c r="A164" s="52">
        <v>45225.506620370368</v>
      </c>
      <c r="B164" s="53">
        <v>400</v>
      </c>
      <c r="C164" s="95">
        <v>10.26</v>
      </c>
      <c r="D164" s="54">
        <v>4104</v>
      </c>
      <c r="E164" s="55" t="s">
        <v>9</v>
      </c>
    </row>
    <row r="165" spans="1:5">
      <c r="A165" s="52">
        <v>45225.507430555554</v>
      </c>
      <c r="B165" s="53">
        <v>405</v>
      </c>
      <c r="C165" s="95">
        <v>10.263999999999999</v>
      </c>
      <c r="D165" s="54">
        <v>4156.92</v>
      </c>
      <c r="E165" s="55" t="s">
        <v>9</v>
      </c>
    </row>
    <row r="166" spans="1:5">
      <c r="A166" s="52">
        <v>45225.508020833331</v>
      </c>
      <c r="B166" s="53">
        <v>346</v>
      </c>
      <c r="C166" s="95">
        <v>10.263999999999999</v>
      </c>
      <c r="D166" s="54">
        <v>3551.3439999999996</v>
      </c>
      <c r="E166" s="55" t="s">
        <v>9</v>
      </c>
    </row>
    <row r="167" spans="1:5">
      <c r="A167" s="52">
        <v>45225.508020833331</v>
      </c>
      <c r="B167" s="53">
        <v>94</v>
      </c>
      <c r="C167" s="95">
        <v>10.263999999999999</v>
      </c>
      <c r="D167" s="54">
        <v>964.81599999999992</v>
      </c>
      <c r="E167" s="55" t="s">
        <v>9</v>
      </c>
    </row>
    <row r="168" spans="1:5">
      <c r="A168" s="52">
        <v>45225.51699074074</v>
      </c>
      <c r="B168" s="53">
        <v>59</v>
      </c>
      <c r="C168" s="95">
        <v>10.286</v>
      </c>
      <c r="D168" s="54">
        <v>606.87400000000002</v>
      </c>
      <c r="E168" s="55" t="s">
        <v>9</v>
      </c>
    </row>
    <row r="169" spans="1:5">
      <c r="A169" s="52">
        <v>45225.51699074074</v>
      </c>
      <c r="B169" s="53">
        <v>338</v>
      </c>
      <c r="C169" s="95">
        <v>10.286</v>
      </c>
      <c r="D169" s="54">
        <v>3476.6679999999997</v>
      </c>
      <c r="E169" s="55" t="s">
        <v>9</v>
      </c>
    </row>
    <row r="170" spans="1:5">
      <c r="A170" s="52">
        <v>45225.519247685188</v>
      </c>
      <c r="B170" s="53">
        <v>69</v>
      </c>
      <c r="C170" s="95">
        <v>10.266</v>
      </c>
      <c r="D170" s="54">
        <v>708.35400000000004</v>
      </c>
      <c r="E170" s="55" t="s">
        <v>9</v>
      </c>
    </row>
    <row r="171" spans="1:5">
      <c r="A171" s="52">
        <v>45225.519247685188</v>
      </c>
      <c r="B171" s="53">
        <v>419</v>
      </c>
      <c r="C171" s="95">
        <v>10.266</v>
      </c>
      <c r="D171" s="54">
        <v>4301.4539999999997</v>
      </c>
      <c r="E171" s="55" t="s">
        <v>9</v>
      </c>
    </row>
    <row r="172" spans="1:5">
      <c r="A172" s="52">
        <v>45225.519270833334</v>
      </c>
      <c r="B172" s="53">
        <v>479</v>
      </c>
      <c r="C172" s="95">
        <v>10.256</v>
      </c>
      <c r="D172" s="54">
        <v>4912.6239999999998</v>
      </c>
      <c r="E172" s="55" t="s">
        <v>9</v>
      </c>
    </row>
    <row r="173" spans="1:5">
      <c r="A173" s="52">
        <v>45225.519293981481</v>
      </c>
      <c r="B173" s="53">
        <v>1</v>
      </c>
      <c r="C173" s="95">
        <v>10.256</v>
      </c>
      <c r="D173" s="54">
        <v>10.256</v>
      </c>
      <c r="E173" s="55" t="s">
        <v>9</v>
      </c>
    </row>
    <row r="174" spans="1:5">
      <c r="A174" s="52">
        <v>45225.524131944447</v>
      </c>
      <c r="B174" s="53">
        <v>41</v>
      </c>
      <c r="C174" s="95">
        <v>10.278</v>
      </c>
      <c r="D174" s="54">
        <v>421.39800000000002</v>
      </c>
      <c r="E174" s="55" t="s">
        <v>9</v>
      </c>
    </row>
    <row r="175" spans="1:5">
      <c r="A175" s="52">
        <v>45225.524131944447</v>
      </c>
      <c r="B175" s="53">
        <v>390</v>
      </c>
      <c r="C175" s="95">
        <v>10.278</v>
      </c>
      <c r="D175" s="54">
        <v>4008.42</v>
      </c>
      <c r="E175" s="55" t="s">
        <v>9</v>
      </c>
    </row>
    <row r="176" spans="1:5">
      <c r="A176" s="52">
        <v>45225.524131944447</v>
      </c>
      <c r="B176" s="53">
        <v>24</v>
      </c>
      <c r="C176" s="95">
        <v>10.282</v>
      </c>
      <c r="D176" s="54">
        <v>246.768</v>
      </c>
      <c r="E176" s="55" t="s">
        <v>9</v>
      </c>
    </row>
    <row r="177" spans="1:5">
      <c r="A177" s="52">
        <v>45225.524131944447</v>
      </c>
      <c r="B177" s="53">
        <v>390</v>
      </c>
      <c r="C177" s="95">
        <v>10.282</v>
      </c>
      <c r="D177" s="54">
        <v>4009.98</v>
      </c>
      <c r="E177" s="55" t="s">
        <v>9</v>
      </c>
    </row>
    <row r="178" spans="1:5">
      <c r="A178" s="52">
        <v>45225.524143518516</v>
      </c>
      <c r="B178" s="53">
        <v>439</v>
      </c>
      <c r="C178" s="95">
        <v>10.273999999999999</v>
      </c>
      <c r="D178" s="54">
        <v>4510.2860000000001</v>
      </c>
      <c r="E178" s="55" t="s">
        <v>9</v>
      </c>
    </row>
    <row r="179" spans="1:5">
      <c r="A179" s="52">
        <v>45225.528506944444</v>
      </c>
      <c r="B179" s="53">
        <v>102</v>
      </c>
      <c r="C179" s="95">
        <v>10.231999999999999</v>
      </c>
      <c r="D179" s="54">
        <v>1043.664</v>
      </c>
      <c r="E179" s="55" t="s">
        <v>9</v>
      </c>
    </row>
    <row r="180" spans="1:5">
      <c r="A180" s="52">
        <v>45225.53297453704</v>
      </c>
      <c r="B180" s="53">
        <v>101</v>
      </c>
      <c r="C180" s="95">
        <v>10.26</v>
      </c>
      <c r="D180" s="54">
        <v>1036.26</v>
      </c>
      <c r="E180" s="55" t="s">
        <v>9</v>
      </c>
    </row>
    <row r="181" spans="1:5">
      <c r="A181" s="52">
        <v>45225.53334490741</v>
      </c>
      <c r="B181" s="53">
        <v>443</v>
      </c>
      <c r="C181" s="95">
        <v>10.25</v>
      </c>
      <c r="D181" s="54">
        <v>4540.75</v>
      </c>
      <c r="E181" s="55" t="s">
        <v>9</v>
      </c>
    </row>
    <row r="182" spans="1:5">
      <c r="A182" s="52">
        <v>45225.535000000003</v>
      </c>
      <c r="B182" s="53">
        <v>420</v>
      </c>
      <c r="C182" s="95">
        <v>10.228</v>
      </c>
      <c r="D182" s="54">
        <v>4295.76</v>
      </c>
      <c r="E182" s="55" t="s">
        <v>9</v>
      </c>
    </row>
    <row r="183" spans="1:5">
      <c r="A183" s="52">
        <v>45225.535000000003</v>
      </c>
      <c r="B183" s="53">
        <v>354</v>
      </c>
      <c r="C183" s="95">
        <v>10.23</v>
      </c>
      <c r="D183" s="54">
        <v>3621.42</v>
      </c>
      <c r="E183" s="55" t="s">
        <v>9</v>
      </c>
    </row>
    <row r="184" spans="1:5">
      <c r="A184" s="52">
        <v>45225.535000000003</v>
      </c>
      <c r="B184" s="53">
        <v>76</v>
      </c>
      <c r="C184" s="95">
        <v>10.23</v>
      </c>
      <c r="D184" s="54">
        <v>777.48</v>
      </c>
      <c r="E184" s="55" t="s">
        <v>9</v>
      </c>
    </row>
    <row r="185" spans="1:5">
      <c r="A185" s="52">
        <v>45225.535000000003</v>
      </c>
      <c r="B185" s="53">
        <v>334</v>
      </c>
      <c r="C185" s="95">
        <v>10.238</v>
      </c>
      <c r="D185" s="54">
        <v>3419.4919999999997</v>
      </c>
      <c r="E185" s="55" t="s">
        <v>9</v>
      </c>
    </row>
    <row r="186" spans="1:5">
      <c r="A186" s="52">
        <v>45225.535000000003</v>
      </c>
      <c r="B186" s="53">
        <v>95</v>
      </c>
      <c r="C186" s="95">
        <v>10.238</v>
      </c>
      <c r="D186" s="54">
        <v>972.6099999999999</v>
      </c>
      <c r="E186" s="55" t="s">
        <v>9</v>
      </c>
    </row>
    <row r="187" spans="1:5">
      <c r="A187" s="52">
        <v>45225.539120370369</v>
      </c>
      <c r="B187" s="53">
        <v>405</v>
      </c>
      <c r="C187" s="95">
        <v>10.196</v>
      </c>
      <c r="D187" s="54">
        <v>4129.38</v>
      </c>
      <c r="E187" s="55" t="s">
        <v>9</v>
      </c>
    </row>
    <row r="188" spans="1:5">
      <c r="A188" s="52">
        <v>45225.539120370369</v>
      </c>
      <c r="B188" s="53">
        <v>450</v>
      </c>
      <c r="C188" s="95">
        <v>10.199999999999999</v>
      </c>
      <c r="D188" s="54">
        <v>4590</v>
      </c>
      <c r="E188" s="55" t="s">
        <v>9</v>
      </c>
    </row>
    <row r="189" spans="1:5">
      <c r="A189" s="52">
        <v>45225.542881944442</v>
      </c>
      <c r="B189" s="53">
        <v>224</v>
      </c>
      <c r="C189" s="95">
        <v>10.25</v>
      </c>
      <c r="D189" s="54">
        <v>2296</v>
      </c>
      <c r="E189" s="55" t="s">
        <v>9</v>
      </c>
    </row>
    <row r="190" spans="1:5">
      <c r="A190" s="52">
        <v>45225.542881944442</v>
      </c>
      <c r="B190" s="65">
        <v>369</v>
      </c>
      <c r="C190" s="96">
        <v>10.25</v>
      </c>
      <c r="D190" s="66">
        <v>3782.25</v>
      </c>
      <c r="E190" s="65" t="s">
        <v>9</v>
      </c>
    </row>
    <row r="191" spans="1:5">
      <c r="A191" s="52">
        <v>45225.544710648152</v>
      </c>
      <c r="B191" s="65">
        <v>439</v>
      </c>
      <c r="C191" s="96">
        <v>10.244</v>
      </c>
      <c r="D191" s="66">
        <v>4497.116</v>
      </c>
      <c r="E191" s="65" t="s">
        <v>9</v>
      </c>
    </row>
    <row r="192" spans="1:5">
      <c r="A192" s="52">
        <v>45225.548564814817</v>
      </c>
      <c r="B192" s="65">
        <v>1</v>
      </c>
      <c r="C192" s="96">
        <v>10.246</v>
      </c>
      <c r="D192" s="66">
        <v>10.246</v>
      </c>
      <c r="E192" s="65" t="s">
        <v>9</v>
      </c>
    </row>
    <row r="193" spans="1:5">
      <c r="A193" s="52">
        <v>45225.548750000002</v>
      </c>
      <c r="B193" s="65">
        <v>442</v>
      </c>
      <c r="C193" s="96">
        <v>10.272</v>
      </c>
      <c r="D193" s="66">
        <v>4540.2240000000002</v>
      </c>
      <c r="E193" s="65" t="s">
        <v>9</v>
      </c>
    </row>
    <row r="194" spans="1:5">
      <c r="A194" s="52">
        <v>45225.548750000002</v>
      </c>
      <c r="B194" s="65">
        <v>432</v>
      </c>
      <c r="C194" s="96">
        <v>10.276</v>
      </c>
      <c r="D194" s="66">
        <v>4439.232</v>
      </c>
      <c r="E194" s="65" t="s">
        <v>9</v>
      </c>
    </row>
    <row r="195" spans="1:5">
      <c r="A195" s="52">
        <v>45225.55263888889</v>
      </c>
      <c r="B195" s="65">
        <v>474</v>
      </c>
      <c r="C195" s="96">
        <v>10.3</v>
      </c>
      <c r="D195" s="66">
        <v>4882.2000000000007</v>
      </c>
      <c r="E195" s="65" t="s">
        <v>9</v>
      </c>
    </row>
    <row r="196" spans="1:5">
      <c r="A196" s="52">
        <v>45225.554988425924</v>
      </c>
      <c r="B196" s="65">
        <v>471</v>
      </c>
      <c r="C196" s="96">
        <v>10.34</v>
      </c>
      <c r="D196" s="66">
        <v>4870.1400000000003</v>
      </c>
      <c r="E196" s="65" t="s">
        <v>9</v>
      </c>
    </row>
    <row r="197" spans="1:5">
      <c r="A197" s="52">
        <v>45225.554988425924</v>
      </c>
      <c r="B197" s="65">
        <v>37</v>
      </c>
      <c r="C197" s="96">
        <v>10.34</v>
      </c>
      <c r="D197" s="66">
        <v>382.58</v>
      </c>
      <c r="E197" s="65" t="s">
        <v>9</v>
      </c>
    </row>
    <row r="198" spans="1:5">
      <c r="A198" s="52">
        <v>45225.556180555555</v>
      </c>
      <c r="B198" s="65">
        <v>477</v>
      </c>
      <c r="C198" s="96">
        <v>10.378</v>
      </c>
      <c r="D198" s="66">
        <v>4950.3060000000005</v>
      </c>
      <c r="E198" s="65" t="s">
        <v>9</v>
      </c>
    </row>
    <row r="199" spans="1:5">
      <c r="A199" s="52">
        <v>45225.556550925925</v>
      </c>
      <c r="B199" s="65">
        <v>391</v>
      </c>
      <c r="C199" s="96">
        <v>10.375999999999999</v>
      </c>
      <c r="D199" s="66">
        <v>4057.0159999999996</v>
      </c>
      <c r="E199" s="65" t="s">
        <v>9</v>
      </c>
    </row>
    <row r="200" spans="1:5">
      <c r="A200" s="52">
        <v>45225.557743055557</v>
      </c>
      <c r="B200" s="65">
        <v>413</v>
      </c>
      <c r="C200" s="96">
        <v>10.438000000000001</v>
      </c>
      <c r="D200" s="66">
        <v>4310.8940000000002</v>
      </c>
      <c r="E200" s="65" t="s">
        <v>9</v>
      </c>
    </row>
    <row r="201" spans="1:5">
      <c r="A201" s="52">
        <v>45225.558078703703</v>
      </c>
      <c r="B201" s="65">
        <v>336</v>
      </c>
      <c r="C201" s="96">
        <v>10.422000000000001</v>
      </c>
      <c r="D201" s="66">
        <v>3501.7920000000004</v>
      </c>
      <c r="E201" s="65" t="s">
        <v>9</v>
      </c>
    </row>
    <row r="202" spans="1:5">
      <c r="A202" s="52">
        <v>45225.558078703703</v>
      </c>
      <c r="B202" s="65">
        <v>1852</v>
      </c>
      <c r="C202" s="96">
        <v>10.423999999999999</v>
      </c>
      <c r="D202" s="66">
        <v>19305.248</v>
      </c>
      <c r="E202" s="65" t="s">
        <v>9</v>
      </c>
    </row>
    <row r="203" spans="1:5">
      <c r="A203" s="52">
        <v>45225.558078703703</v>
      </c>
      <c r="B203" s="65">
        <v>315</v>
      </c>
      <c r="C203" s="96">
        <v>10.426</v>
      </c>
      <c r="D203" s="66">
        <v>3284.19</v>
      </c>
      <c r="E203" s="65" t="s">
        <v>9</v>
      </c>
    </row>
    <row r="204" spans="1:5">
      <c r="A204" s="52">
        <v>45225.558078703703</v>
      </c>
      <c r="B204" s="65">
        <v>429</v>
      </c>
      <c r="C204" s="96">
        <v>10.43</v>
      </c>
      <c r="D204" s="66">
        <v>4474.47</v>
      </c>
      <c r="E204" s="65" t="s">
        <v>9</v>
      </c>
    </row>
    <row r="205" spans="1:5">
      <c r="A205" s="52">
        <v>45225.558078703703</v>
      </c>
      <c r="B205" s="65">
        <v>114</v>
      </c>
      <c r="C205" s="96">
        <v>10.426</v>
      </c>
      <c r="D205" s="66">
        <v>1188.5640000000001</v>
      </c>
      <c r="E205" s="65" t="s">
        <v>9</v>
      </c>
    </row>
    <row r="206" spans="1:5">
      <c r="A206" s="52">
        <v>45225.55809027778</v>
      </c>
      <c r="B206" s="65">
        <v>434</v>
      </c>
      <c r="C206" s="96">
        <v>10.42</v>
      </c>
      <c r="D206" s="66">
        <v>4522.28</v>
      </c>
      <c r="E206" s="65" t="s">
        <v>9</v>
      </c>
    </row>
    <row r="207" spans="1:5">
      <c r="A207" s="52">
        <v>45225.55809027778</v>
      </c>
      <c r="B207" s="65">
        <v>74</v>
      </c>
      <c r="C207" s="96">
        <v>10.422000000000001</v>
      </c>
      <c r="D207" s="66">
        <v>771.22800000000007</v>
      </c>
      <c r="E207" s="65" t="s">
        <v>9</v>
      </c>
    </row>
    <row r="208" spans="1:5">
      <c r="A208" s="52">
        <v>45225.563391203701</v>
      </c>
      <c r="B208" s="65">
        <v>745</v>
      </c>
      <c r="C208" s="96">
        <v>10.414</v>
      </c>
      <c r="D208" s="66">
        <v>7758.4299999999994</v>
      </c>
      <c r="E208" s="65" t="s">
        <v>9</v>
      </c>
    </row>
    <row r="209" spans="1:5">
      <c r="A209" s="52">
        <v>45225.563391203701</v>
      </c>
      <c r="B209" s="65">
        <v>682</v>
      </c>
      <c r="C209" s="96">
        <v>10.416</v>
      </c>
      <c r="D209" s="66">
        <v>7103.7120000000004</v>
      </c>
      <c r="E209" s="65" t="s">
        <v>9</v>
      </c>
    </row>
    <row r="210" spans="1:5">
      <c r="A210" s="52">
        <v>45225.563391203701</v>
      </c>
      <c r="B210" s="65">
        <v>97</v>
      </c>
      <c r="C210" s="96">
        <v>10.416</v>
      </c>
      <c r="D210" s="66">
        <v>1010.3520000000001</v>
      </c>
      <c r="E210" s="65" t="s">
        <v>9</v>
      </c>
    </row>
    <row r="211" spans="1:5">
      <c r="A211" s="52">
        <v>45225.565381944441</v>
      </c>
      <c r="B211" s="65">
        <v>529</v>
      </c>
      <c r="C211" s="96">
        <v>10.444000000000001</v>
      </c>
      <c r="D211" s="66">
        <v>5524.8760000000002</v>
      </c>
      <c r="E211" s="65" t="s">
        <v>9</v>
      </c>
    </row>
    <row r="212" spans="1:5">
      <c r="A212" s="52">
        <v>45225.56821759259</v>
      </c>
      <c r="B212" s="65">
        <v>623</v>
      </c>
      <c r="C212" s="96">
        <v>10.51</v>
      </c>
      <c r="D212" s="66">
        <v>6547.73</v>
      </c>
      <c r="E212" s="65" t="s">
        <v>9</v>
      </c>
    </row>
    <row r="213" spans="1:5">
      <c r="A213" s="52">
        <v>45225.570590277777</v>
      </c>
      <c r="B213" s="65">
        <v>107</v>
      </c>
      <c r="C213" s="96">
        <v>10.49</v>
      </c>
      <c r="D213" s="66">
        <v>1122.43</v>
      </c>
      <c r="E213" s="65" t="s">
        <v>9</v>
      </c>
    </row>
    <row r="214" spans="1:5">
      <c r="A214" s="52">
        <v>45225.570590277777</v>
      </c>
      <c r="B214" s="65">
        <v>540</v>
      </c>
      <c r="C214" s="96">
        <v>10.49</v>
      </c>
      <c r="D214" s="66">
        <v>5664.6</v>
      </c>
      <c r="E214" s="65" t="s">
        <v>9</v>
      </c>
    </row>
    <row r="215" spans="1:5">
      <c r="A215" s="52">
        <v>45225.571446759262</v>
      </c>
      <c r="B215" s="65">
        <v>446</v>
      </c>
      <c r="C215" s="96">
        <v>10.51</v>
      </c>
      <c r="D215" s="66">
        <v>4687.46</v>
      </c>
      <c r="E215" s="65" t="s">
        <v>9</v>
      </c>
    </row>
    <row r="216" spans="1:5">
      <c r="A216" s="52">
        <v>45225.571446759262</v>
      </c>
      <c r="B216" s="65">
        <v>446</v>
      </c>
      <c r="C216" s="96">
        <v>10.507999999999999</v>
      </c>
      <c r="D216" s="66">
        <v>4686.5679999999993</v>
      </c>
      <c r="E216" s="65" t="s">
        <v>9</v>
      </c>
    </row>
    <row r="217" spans="1:5">
      <c r="A217" s="52">
        <v>45225.572534722225</v>
      </c>
      <c r="B217" s="65">
        <v>417</v>
      </c>
      <c r="C217" s="96">
        <v>10.528</v>
      </c>
      <c r="D217" s="66">
        <v>4390.1760000000004</v>
      </c>
      <c r="E217" s="65" t="s">
        <v>9</v>
      </c>
    </row>
    <row r="218" spans="1:5">
      <c r="A218" s="52">
        <v>45225.572557870371</v>
      </c>
      <c r="B218" s="65">
        <v>392</v>
      </c>
      <c r="C218" s="96">
        <v>10.522</v>
      </c>
      <c r="D218" s="66">
        <v>4124.6239999999998</v>
      </c>
      <c r="E218" s="65" t="s">
        <v>9</v>
      </c>
    </row>
    <row r="219" spans="1:5">
      <c r="A219" s="52">
        <v>45225.573611111111</v>
      </c>
      <c r="B219" s="65">
        <v>394</v>
      </c>
      <c r="C219" s="96">
        <v>10.516</v>
      </c>
      <c r="D219" s="66">
        <v>4143.3040000000001</v>
      </c>
      <c r="E219" s="65" t="s">
        <v>9</v>
      </c>
    </row>
    <row r="220" spans="1:5">
      <c r="A220" s="52">
        <v>45225.573645833334</v>
      </c>
      <c r="B220" s="65">
        <v>94</v>
      </c>
      <c r="C220" s="96">
        <v>10.513999999999999</v>
      </c>
      <c r="D220" s="66">
        <v>988.31599999999992</v>
      </c>
      <c r="E220" s="65" t="s">
        <v>9</v>
      </c>
    </row>
    <row r="221" spans="1:5">
      <c r="A221" s="52">
        <v>45225.573645833334</v>
      </c>
      <c r="B221" s="65">
        <v>87</v>
      </c>
      <c r="C221" s="96">
        <v>10.513999999999999</v>
      </c>
      <c r="D221" s="66">
        <v>914.71799999999996</v>
      </c>
      <c r="E221" s="65" t="s">
        <v>9</v>
      </c>
    </row>
    <row r="222" spans="1:5">
      <c r="A222" s="52">
        <v>45225.573645833334</v>
      </c>
      <c r="B222" s="65">
        <v>300</v>
      </c>
      <c r="C222" s="96">
        <v>10.513999999999999</v>
      </c>
      <c r="D222" s="66">
        <v>3154.2</v>
      </c>
      <c r="E222" s="65" t="s">
        <v>9</v>
      </c>
    </row>
    <row r="223" spans="1:5">
      <c r="A223" s="52">
        <v>45225.573645833334</v>
      </c>
      <c r="B223" s="65">
        <v>306</v>
      </c>
      <c r="C223" s="96">
        <v>10.513999999999999</v>
      </c>
      <c r="D223" s="66">
        <v>3217.2839999999997</v>
      </c>
      <c r="E223" s="65" t="s">
        <v>9</v>
      </c>
    </row>
    <row r="224" spans="1:5">
      <c r="A224" s="52">
        <v>45225.574467592596</v>
      </c>
      <c r="B224" s="65">
        <v>1143</v>
      </c>
      <c r="C224" s="96">
        <v>10.492000000000001</v>
      </c>
      <c r="D224" s="66">
        <v>11992.356000000002</v>
      </c>
      <c r="E224" s="65" t="s">
        <v>9</v>
      </c>
    </row>
    <row r="225" spans="1:5">
      <c r="A225" s="52">
        <v>45225.576388888891</v>
      </c>
      <c r="B225" s="65">
        <v>433</v>
      </c>
      <c r="C225" s="96">
        <v>10.474</v>
      </c>
      <c r="D225" s="66">
        <v>4535.2420000000002</v>
      </c>
      <c r="E225" s="65" t="s">
        <v>9</v>
      </c>
    </row>
    <row r="226" spans="1:5">
      <c r="A226" s="52">
        <v>45225.583171296297</v>
      </c>
      <c r="B226" s="65">
        <v>251</v>
      </c>
      <c r="C226" s="96">
        <v>10.472</v>
      </c>
      <c r="D226" s="66">
        <v>2628.4719999999998</v>
      </c>
      <c r="E226" s="65" t="s">
        <v>9</v>
      </c>
    </row>
    <row r="227" spans="1:5">
      <c r="A227" s="52">
        <v>45225.583171296297</v>
      </c>
      <c r="B227" s="65">
        <v>140</v>
      </c>
      <c r="C227" s="96">
        <v>10.472</v>
      </c>
      <c r="D227" s="66">
        <v>1466.08</v>
      </c>
      <c r="E227" s="65" t="s">
        <v>9</v>
      </c>
    </row>
    <row r="228" spans="1:5">
      <c r="A228" s="52">
        <v>45225.583171296297</v>
      </c>
      <c r="B228" s="65">
        <v>392</v>
      </c>
      <c r="C228" s="96">
        <v>10.474</v>
      </c>
      <c r="D228" s="66">
        <v>4105.808</v>
      </c>
      <c r="E228" s="65" t="s">
        <v>9</v>
      </c>
    </row>
    <row r="229" spans="1:5">
      <c r="A229" s="52">
        <v>45225.583171296297</v>
      </c>
      <c r="B229" s="65">
        <v>395</v>
      </c>
      <c r="C229" s="96">
        <v>10.48</v>
      </c>
      <c r="D229" s="66">
        <v>4139.6000000000004</v>
      </c>
      <c r="E229" s="65" t="s">
        <v>9</v>
      </c>
    </row>
    <row r="230" spans="1:5">
      <c r="A230" s="52">
        <v>45225.588263888887</v>
      </c>
      <c r="B230" s="65">
        <v>22</v>
      </c>
      <c r="C230" s="96">
        <v>10.46</v>
      </c>
      <c r="D230" s="66">
        <v>230.12</v>
      </c>
      <c r="E230" s="65" t="s">
        <v>9</v>
      </c>
    </row>
    <row r="231" spans="1:5">
      <c r="A231" s="52">
        <v>45225.588263888887</v>
      </c>
      <c r="B231" s="65">
        <v>490</v>
      </c>
      <c r="C231" s="96">
        <v>10.46</v>
      </c>
      <c r="D231" s="66">
        <v>5125.4000000000005</v>
      </c>
      <c r="E231" s="65" t="s">
        <v>9</v>
      </c>
    </row>
    <row r="232" spans="1:5">
      <c r="A232" s="52">
        <v>45225.590821759259</v>
      </c>
      <c r="B232" s="65">
        <v>90</v>
      </c>
      <c r="C232" s="96">
        <v>10.45</v>
      </c>
      <c r="D232" s="66">
        <v>940.49999999999989</v>
      </c>
      <c r="E232" s="65" t="s">
        <v>9</v>
      </c>
    </row>
    <row r="233" spans="1:5">
      <c r="A233" s="52">
        <v>45225.590821759259</v>
      </c>
      <c r="B233" s="65">
        <v>400</v>
      </c>
      <c r="C233" s="96">
        <v>10.45</v>
      </c>
      <c r="D233" s="66">
        <v>4180</v>
      </c>
      <c r="E233" s="65" t="s">
        <v>9</v>
      </c>
    </row>
    <row r="234" spans="1:5">
      <c r="A234" s="52">
        <v>45225.594456018516</v>
      </c>
      <c r="B234" s="65">
        <v>96</v>
      </c>
      <c r="C234" s="96">
        <v>10.496</v>
      </c>
      <c r="D234" s="66">
        <v>1007.616</v>
      </c>
      <c r="E234" s="65" t="s">
        <v>9</v>
      </c>
    </row>
    <row r="235" spans="1:5">
      <c r="A235" s="52">
        <v>45225.594490740739</v>
      </c>
      <c r="B235" s="65">
        <v>151</v>
      </c>
      <c r="C235" s="96">
        <v>10.49</v>
      </c>
      <c r="D235" s="66">
        <v>1583.99</v>
      </c>
      <c r="E235" s="65" t="s">
        <v>9</v>
      </c>
    </row>
    <row r="236" spans="1:5">
      <c r="A236" s="52">
        <v>45225.594490740739</v>
      </c>
      <c r="B236" s="65">
        <v>243</v>
      </c>
      <c r="C236" s="96">
        <v>10.49</v>
      </c>
      <c r="D236" s="66">
        <v>2549.0700000000002</v>
      </c>
      <c r="E236" s="65" t="s">
        <v>9</v>
      </c>
    </row>
    <row r="237" spans="1:5">
      <c r="A237" s="52">
        <v>45225.594490740739</v>
      </c>
      <c r="B237" s="65">
        <v>352</v>
      </c>
      <c r="C237" s="96">
        <v>10.496</v>
      </c>
      <c r="D237" s="66">
        <v>3694.5920000000001</v>
      </c>
      <c r="E237" s="65" t="s">
        <v>9</v>
      </c>
    </row>
    <row r="238" spans="1:5">
      <c r="A238" s="52">
        <v>45225.600254629629</v>
      </c>
      <c r="B238" s="65">
        <v>459</v>
      </c>
      <c r="C238" s="96">
        <v>10.472</v>
      </c>
      <c r="D238" s="66">
        <v>4806.6480000000001</v>
      </c>
      <c r="E238" s="65" t="s">
        <v>9</v>
      </c>
    </row>
    <row r="239" spans="1:5">
      <c r="A239" s="52">
        <v>45225.603935185187</v>
      </c>
      <c r="B239" s="65">
        <v>10</v>
      </c>
      <c r="C239" s="96">
        <v>10.44</v>
      </c>
      <c r="D239" s="66">
        <v>104.39999999999999</v>
      </c>
      <c r="E239" s="65" t="s">
        <v>9</v>
      </c>
    </row>
    <row r="240" spans="1:5">
      <c r="A240" s="52">
        <v>45225.603935185187</v>
      </c>
      <c r="B240" s="65">
        <v>400</v>
      </c>
      <c r="C240" s="96">
        <v>10.44</v>
      </c>
      <c r="D240" s="66">
        <v>4176</v>
      </c>
      <c r="E240" s="65" t="s">
        <v>9</v>
      </c>
    </row>
    <row r="241" spans="1:5">
      <c r="A241" s="52">
        <v>45225.603935185187</v>
      </c>
      <c r="B241" s="65">
        <v>51</v>
      </c>
      <c r="C241" s="96">
        <v>10.44</v>
      </c>
      <c r="D241" s="66">
        <v>532.43999999999994</v>
      </c>
      <c r="E241" s="65" t="s">
        <v>9</v>
      </c>
    </row>
    <row r="242" spans="1:5">
      <c r="A242" s="52">
        <v>45225.603935185187</v>
      </c>
      <c r="B242" s="65">
        <v>46</v>
      </c>
      <c r="C242" s="96">
        <v>10.444000000000001</v>
      </c>
      <c r="D242" s="66">
        <v>480.42400000000004</v>
      </c>
      <c r="E242" s="65" t="s">
        <v>9</v>
      </c>
    </row>
    <row r="243" spans="1:5">
      <c r="A243" s="52">
        <v>45225.603935185187</v>
      </c>
      <c r="B243" s="65">
        <v>386</v>
      </c>
      <c r="C243" s="96">
        <v>10.444000000000001</v>
      </c>
      <c r="D243" s="66">
        <v>4031.3840000000005</v>
      </c>
      <c r="E243" s="65" t="s">
        <v>9</v>
      </c>
    </row>
    <row r="244" spans="1:5">
      <c r="A244" s="52">
        <v>45225.607048611113</v>
      </c>
      <c r="B244" s="65">
        <v>565</v>
      </c>
      <c r="C244" s="96">
        <v>10.462</v>
      </c>
      <c r="D244" s="66">
        <v>5911.03</v>
      </c>
      <c r="E244" s="65" t="s">
        <v>9</v>
      </c>
    </row>
    <row r="245" spans="1:5">
      <c r="A245" s="52">
        <v>45225.607546296298</v>
      </c>
      <c r="B245" s="65">
        <v>75</v>
      </c>
      <c r="C245" s="96">
        <v>10.46</v>
      </c>
      <c r="D245" s="66">
        <v>784.50000000000011</v>
      </c>
      <c r="E245" s="65" t="s">
        <v>9</v>
      </c>
    </row>
    <row r="246" spans="1:5">
      <c r="A246" s="52">
        <v>45225.607546296298</v>
      </c>
      <c r="B246" s="65">
        <v>414</v>
      </c>
      <c r="C246" s="96">
        <v>10.46</v>
      </c>
      <c r="D246" s="66">
        <v>4330.4400000000005</v>
      </c>
      <c r="E246" s="65" t="s">
        <v>9</v>
      </c>
    </row>
    <row r="247" spans="1:5">
      <c r="A247" s="52">
        <v>45225.616180555553</v>
      </c>
      <c r="B247" s="65">
        <v>411</v>
      </c>
      <c r="C247" s="96">
        <v>10.496</v>
      </c>
      <c r="D247" s="66">
        <v>4313.8559999999998</v>
      </c>
      <c r="E247" s="65" t="s">
        <v>9</v>
      </c>
    </row>
    <row r="248" spans="1:5">
      <c r="A248" s="52">
        <v>45225.619641203702</v>
      </c>
      <c r="B248" s="65">
        <v>445</v>
      </c>
      <c r="C248" s="96">
        <v>10.513999999999999</v>
      </c>
      <c r="D248" s="66">
        <v>4678.7299999999996</v>
      </c>
      <c r="E248" s="65" t="s">
        <v>9</v>
      </c>
    </row>
    <row r="249" spans="1:5">
      <c r="A249" s="52">
        <v>45225.619641203702</v>
      </c>
      <c r="B249" s="65">
        <v>212</v>
      </c>
      <c r="C249" s="96">
        <v>10.516</v>
      </c>
      <c r="D249" s="66">
        <v>2229.3919999999998</v>
      </c>
      <c r="E249" s="65" t="s">
        <v>9</v>
      </c>
    </row>
    <row r="250" spans="1:5">
      <c r="A250" s="52">
        <v>45225.619641203702</v>
      </c>
      <c r="B250" s="65">
        <v>180</v>
      </c>
      <c r="C250" s="96">
        <v>10.516</v>
      </c>
      <c r="D250" s="66">
        <v>1892.88</v>
      </c>
      <c r="E250" s="65" t="s">
        <v>9</v>
      </c>
    </row>
    <row r="251" spans="1:5">
      <c r="A251" s="52">
        <v>45225.619641203702</v>
      </c>
      <c r="B251" s="65">
        <v>398</v>
      </c>
      <c r="C251" s="96">
        <v>10.52</v>
      </c>
      <c r="D251" s="66">
        <v>4186.96</v>
      </c>
      <c r="E251" s="65" t="s">
        <v>9</v>
      </c>
    </row>
    <row r="252" spans="1:5">
      <c r="A252" s="52">
        <v>45225.6247337963</v>
      </c>
      <c r="B252" s="65">
        <v>53</v>
      </c>
      <c r="C252" s="96">
        <v>10.584</v>
      </c>
      <c r="D252" s="66">
        <v>560.952</v>
      </c>
      <c r="E252" s="65" t="s">
        <v>9</v>
      </c>
    </row>
    <row r="253" spans="1:5">
      <c r="A253" s="52">
        <v>45225.6247337963</v>
      </c>
      <c r="B253" s="65">
        <v>516</v>
      </c>
      <c r="C253" s="96">
        <v>10.584</v>
      </c>
      <c r="D253" s="66">
        <v>5461.3440000000001</v>
      </c>
      <c r="E253" s="65" t="s">
        <v>9</v>
      </c>
    </row>
    <row r="254" spans="1:5">
      <c r="A254" s="52">
        <v>45225.624768518515</v>
      </c>
      <c r="B254" s="65">
        <v>804</v>
      </c>
      <c r="C254" s="96">
        <v>10.57</v>
      </c>
      <c r="D254" s="66">
        <v>8498.2800000000007</v>
      </c>
      <c r="E254" s="65" t="s">
        <v>9</v>
      </c>
    </row>
    <row r="255" spans="1:5">
      <c r="A255" s="52">
        <v>45225.624768518515</v>
      </c>
      <c r="B255" s="65">
        <v>387</v>
      </c>
      <c r="C255" s="96">
        <v>10.571999999999999</v>
      </c>
      <c r="D255" s="66">
        <v>4091.3639999999996</v>
      </c>
      <c r="E255" s="65" t="s">
        <v>9</v>
      </c>
    </row>
    <row r="256" spans="1:5">
      <c r="A256" s="52">
        <v>45225.624768518515</v>
      </c>
      <c r="B256" s="65">
        <v>154</v>
      </c>
      <c r="C256" s="96">
        <v>10.571999999999999</v>
      </c>
      <c r="D256" s="66">
        <v>1628.088</v>
      </c>
      <c r="E256" s="65" t="s">
        <v>9</v>
      </c>
    </row>
    <row r="257" spans="1:5">
      <c r="A257" s="52">
        <v>45225.624768518515</v>
      </c>
      <c r="B257" s="65">
        <v>1620</v>
      </c>
      <c r="C257" s="96">
        <v>10.576000000000001</v>
      </c>
      <c r="D257" s="66">
        <v>17133.120000000003</v>
      </c>
      <c r="E257" s="65" t="s">
        <v>9</v>
      </c>
    </row>
    <row r="258" spans="1:5">
      <c r="A258" s="52">
        <v>45225.627337962964</v>
      </c>
      <c r="B258" s="65">
        <v>508</v>
      </c>
      <c r="C258" s="96">
        <v>10.57</v>
      </c>
      <c r="D258" s="66">
        <v>5369.56</v>
      </c>
      <c r="E258" s="65" t="s">
        <v>9</v>
      </c>
    </row>
    <row r="259" spans="1:5">
      <c r="A259" s="52">
        <v>45225.629699074074</v>
      </c>
      <c r="B259" s="65">
        <v>409</v>
      </c>
      <c r="C259" s="96">
        <v>10.58</v>
      </c>
      <c r="D259" s="66">
        <v>4327.22</v>
      </c>
      <c r="E259" s="65" t="s">
        <v>9</v>
      </c>
    </row>
    <row r="260" spans="1:5">
      <c r="A260" s="52">
        <v>45225.629907407405</v>
      </c>
      <c r="B260" s="65">
        <v>423</v>
      </c>
      <c r="C260" s="96">
        <v>10.561999999999999</v>
      </c>
      <c r="D260" s="66">
        <v>4467.7259999999997</v>
      </c>
      <c r="E260" s="65" t="s">
        <v>9</v>
      </c>
    </row>
    <row r="261" spans="1:5">
      <c r="A261" s="52">
        <v>45225.631099537037</v>
      </c>
      <c r="B261" s="65">
        <v>225</v>
      </c>
      <c r="C261" s="96">
        <v>10.576000000000001</v>
      </c>
      <c r="D261" s="66">
        <v>2379.6</v>
      </c>
      <c r="E261" s="65" t="s">
        <v>9</v>
      </c>
    </row>
    <row r="262" spans="1:5">
      <c r="A262" s="52">
        <v>45225.631099537037</v>
      </c>
      <c r="B262" s="65">
        <v>200</v>
      </c>
      <c r="C262" s="96">
        <v>10.576000000000001</v>
      </c>
      <c r="D262" s="66">
        <v>2115.2000000000003</v>
      </c>
      <c r="E262" s="65" t="s">
        <v>9</v>
      </c>
    </row>
    <row r="263" spans="1:5">
      <c r="A263" s="52">
        <v>45225.634560185186</v>
      </c>
      <c r="B263" s="65">
        <v>409</v>
      </c>
      <c r="C263" s="96">
        <v>10.606</v>
      </c>
      <c r="D263" s="66">
        <v>4337.8540000000003</v>
      </c>
      <c r="E263" s="65" t="s">
        <v>9</v>
      </c>
    </row>
    <row r="264" spans="1:5">
      <c r="A264" s="52">
        <v>45225.636412037034</v>
      </c>
      <c r="B264" s="65">
        <v>458</v>
      </c>
      <c r="C264" s="96">
        <v>10.612</v>
      </c>
      <c r="D264" s="66">
        <v>4860.2960000000003</v>
      </c>
      <c r="E264" s="65" t="s">
        <v>9</v>
      </c>
    </row>
    <row r="265" spans="1:5">
      <c r="A265" s="52">
        <v>45225.636643518519</v>
      </c>
      <c r="B265" s="65">
        <v>328</v>
      </c>
      <c r="C265" s="96">
        <v>10.593999999999999</v>
      </c>
      <c r="D265" s="66">
        <v>3474.8319999999999</v>
      </c>
      <c r="E265" s="65" t="s">
        <v>9</v>
      </c>
    </row>
    <row r="266" spans="1:5">
      <c r="A266" s="52">
        <v>45225.636643518519</v>
      </c>
      <c r="B266" s="65">
        <v>67</v>
      </c>
      <c r="C266" s="96">
        <v>10.593999999999999</v>
      </c>
      <c r="D266" s="66">
        <v>709.798</v>
      </c>
      <c r="E266" s="65" t="s">
        <v>9</v>
      </c>
    </row>
    <row r="267" spans="1:5">
      <c r="A267" s="52">
        <v>45225.644259259258</v>
      </c>
      <c r="B267" s="65">
        <v>469</v>
      </c>
      <c r="C267" s="96">
        <v>10.526</v>
      </c>
      <c r="D267" s="66">
        <v>4936.6939999999995</v>
      </c>
      <c r="E267" s="65" t="s">
        <v>9</v>
      </c>
    </row>
    <row r="268" spans="1:5">
      <c r="A268" s="52">
        <v>45225.644259259258</v>
      </c>
      <c r="B268" s="65">
        <v>497</v>
      </c>
      <c r="C268" s="96">
        <v>10.532</v>
      </c>
      <c r="D268" s="66">
        <v>5234.4040000000005</v>
      </c>
      <c r="E268" s="65" t="s">
        <v>9</v>
      </c>
    </row>
    <row r="269" spans="1:5">
      <c r="A269" s="52">
        <v>45225.649525462963</v>
      </c>
      <c r="B269" s="65">
        <v>571</v>
      </c>
      <c r="C269" s="96">
        <v>10.522</v>
      </c>
      <c r="D269" s="66">
        <v>6008.0619999999999</v>
      </c>
      <c r="E269" s="65" t="s">
        <v>9</v>
      </c>
    </row>
    <row r="270" spans="1:5">
      <c r="A270" s="52">
        <v>45225.649525462963</v>
      </c>
      <c r="B270" s="65">
        <v>165</v>
      </c>
      <c r="C270" s="96">
        <v>10.526</v>
      </c>
      <c r="D270" s="66">
        <v>1736.79</v>
      </c>
      <c r="E270" s="65" t="s">
        <v>9</v>
      </c>
    </row>
    <row r="271" spans="1:5">
      <c r="A271" s="52">
        <v>45225.649525462963</v>
      </c>
      <c r="B271" s="65">
        <v>386</v>
      </c>
      <c r="C271" s="96">
        <v>10.526</v>
      </c>
      <c r="D271" s="66">
        <v>4063.0360000000001</v>
      </c>
      <c r="E271" s="65" t="s">
        <v>9</v>
      </c>
    </row>
    <row r="272" spans="1:5">
      <c r="A272" s="52">
        <v>45225.649722222224</v>
      </c>
      <c r="B272" s="65">
        <v>195</v>
      </c>
      <c r="C272" s="96">
        <v>10.504</v>
      </c>
      <c r="D272" s="66">
        <v>2048.2799999999997</v>
      </c>
      <c r="E272" s="65" t="s">
        <v>9</v>
      </c>
    </row>
    <row r="273" spans="1:5">
      <c r="A273" s="52">
        <v>45225.649722222224</v>
      </c>
      <c r="B273" s="65">
        <v>400</v>
      </c>
      <c r="C273" s="65">
        <v>10.504</v>
      </c>
      <c r="D273" s="66">
        <v>4201.5999999999995</v>
      </c>
      <c r="E273" s="65" t="s">
        <v>9</v>
      </c>
    </row>
    <row r="274" spans="1:5">
      <c r="A274" s="52">
        <v>45225.649722222224</v>
      </c>
      <c r="B274" s="65">
        <v>267</v>
      </c>
      <c r="C274" s="65">
        <v>10.504</v>
      </c>
      <c r="D274" s="66">
        <v>2804.5679999999998</v>
      </c>
      <c r="E274" s="65" t="s">
        <v>9</v>
      </c>
    </row>
    <row r="275" spans="1:5">
      <c r="A275" s="52">
        <v>45225.649722222224</v>
      </c>
      <c r="B275" s="65">
        <v>1005</v>
      </c>
      <c r="C275" s="65">
        <v>10.504</v>
      </c>
      <c r="D275" s="66">
        <v>10556.52</v>
      </c>
      <c r="E275" s="65" t="s">
        <v>9</v>
      </c>
    </row>
    <row r="276" spans="1:5">
      <c r="A276" s="52">
        <v>45225.654039351852</v>
      </c>
      <c r="B276" s="65">
        <v>609</v>
      </c>
      <c r="C276" s="65">
        <v>10.516</v>
      </c>
      <c r="D276" s="66">
        <v>6404.2439999999997</v>
      </c>
      <c r="E276" s="65" t="s">
        <v>9</v>
      </c>
    </row>
    <row r="277" spans="1:5">
      <c r="A277" s="52">
        <v>45225.65488425926</v>
      </c>
      <c r="B277" s="65">
        <v>8</v>
      </c>
      <c r="C277" s="65">
        <v>10.55</v>
      </c>
      <c r="D277" s="66">
        <v>84.4</v>
      </c>
      <c r="E277" s="65" t="s">
        <v>9</v>
      </c>
    </row>
    <row r="278" spans="1:5">
      <c r="A278" s="52">
        <v>45225.65488425926</v>
      </c>
      <c r="B278" s="65">
        <v>562</v>
      </c>
      <c r="C278" s="65">
        <v>10.55</v>
      </c>
      <c r="D278" s="66">
        <v>5929.1</v>
      </c>
      <c r="E278" s="65" t="s">
        <v>9</v>
      </c>
    </row>
    <row r="279" spans="1:5">
      <c r="A279" s="52">
        <v>45225.65488425926</v>
      </c>
      <c r="B279" s="65">
        <v>213</v>
      </c>
      <c r="C279" s="65">
        <v>10.554</v>
      </c>
      <c r="D279" s="66">
        <v>2248.002</v>
      </c>
      <c r="E279" s="65" t="s">
        <v>9</v>
      </c>
    </row>
    <row r="280" spans="1:5">
      <c r="A280" s="52">
        <v>45225.65488425926</v>
      </c>
      <c r="B280" s="65">
        <v>874</v>
      </c>
      <c r="C280" s="65">
        <v>10.554</v>
      </c>
      <c r="D280" s="66">
        <v>9224.1959999999999</v>
      </c>
      <c r="E280" s="65" t="s">
        <v>9</v>
      </c>
    </row>
    <row r="281" spans="1:5">
      <c r="A281" s="52">
        <v>45225.65488425926</v>
      </c>
      <c r="B281" s="65">
        <v>510</v>
      </c>
      <c r="C281" s="65">
        <v>10.555999999999999</v>
      </c>
      <c r="D281" s="66">
        <v>5383.5599999999995</v>
      </c>
      <c r="E281" s="65" t="s">
        <v>9</v>
      </c>
    </row>
    <row r="282" spans="1:5">
      <c r="A282" s="52">
        <v>45225.656400462962</v>
      </c>
      <c r="B282" s="65">
        <v>254</v>
      </c>
      <c r="C282" s="65">
        <v>10.542</v>
      </c>
      <c r="D282" s="66">
        <v>2677.6680000000001</v>
      </c>
      <c r="E282" s="65" t="s">
        <v>9</v>
      </c>
    </row>
    <row r="283" spans="1:5">
      <c r="A283" s="52">
        <v>45225.656400462962</v>
      </c>
      <c r="B283" s="65">
        <v>400</v>
      </c>
      <c r="C283" s="65">
        <v>10.542</v>
      </c>
      <c r="D283" s="66">
        <v>4216.8</v>
      </c>
      <c r="E283" s="65" t="s">
        <v>9</v>
      </c>
    </row>
    <row r="284" spans="1:5">
      <c r="A284" s="52">
        <v>45225.656400462962</v>
      </c>
      <c r="B284" s="65">
        <v>400</v>
      </c>
      <c r="C284" s="65">
        <v>10.542</v>
      </c>
      <c r="D284" s="66">
        <v>4216.8</v>
      </c>
      <c r="E284" s="65" t="s">
        <v>9</v>
      </c>
    </row>
    <row r="285" spans="1:5">
      <c r="A285" s="52">
        <v>45225.656400462962</v>
      </c>
      <c r="B285" s="65">
        <v>1075</v>
      </c>
      <c r="C285" s="65">
        <v>10.544</v>
      </c>
      <c r="D285" s="66">
        <v>11334.800000000001</v>
      </c>
      <c r="E285" s="65" t="s">
        <v>9</v>
      </c>
    </row>
    <row r="286" spans="1:5">
      <c r="A286" s="52">
        <v>45225.656400462962</v>
      </c>
      <c r="B286" s="65">
        <v>731</v>
      </c>
      <c r="C286" s="65">
        <v>10.545999999999999</v>
      </c>
      <c r="D286" s="66">
        <v>7709.1259999999993</v>
      </c>
      <c r="E286" s="65" t="s">
        <v>9</v>
      </c>
    </row>
    <row r="287" spans="1:5">
      <c r="A287" s="52">
        <v>45225.656400462962</v>
      </c>
      <c r="B287" s="65">
        <v>285</v>
      </c>
      <c r="C287" s="65">
        <v>10.545999999999999</v>
      </c>
      <c r="D287" s="66">
        <v>3005.6099999999997</v>
      </c>
      <c r="E287" s="65" t="s">
        <v>9</v>
      </c>
    </row>
    <row r="288" spans="1:5">
      <c r="A288" s="52">
        <v>45225.658796296295</v>
      </c>
      <c r="B288" s="65">
        <v>398</v>
      </c>
      <c r="C288" s="65">
        <v>10.554</v>
      </c>
      <c r="D288" s="66">
        <v>4200.4920000000002</v>
      </c>
      <c r="E288" s="65" t="s">
        <v>9</v>
      </c>
    </row>
    <row r="289" spans="1:5">
      <c r="A289" s="52">
        <v>45225.658796296295</v>
      </c>
      <c r="B289" s="65">
        <v>13</v>
      </c>
      <c r="C289" s="65">
        <v>10.554</v>
      </c>
      <c r="D289" s="66">
        <v>137.202</v>
      </c>
      <c r="E289" s="65" t="s">
        <v>9</v>
      </c>
    </row>
    <row r="290" spans="1:5">
      <c r="A290" s="52">
        <v>45225.660185185188</v>
      </c>
      <c r="B290" s="65">
        <v>1423</v>
      </c>
      <c r="C290" s="65">
        <v>10.545999999999999</v>
      </c>
      <c r="D290" s="66">
        <v>15006.957999999999</v>
      </c>
      <c r="E290" s="65" t="s">
        <v>9</v>
      </c>
    </row>
    <row r="291" spans="1:5">
      <c r="A291" s="52">
        <v>45225.660196759258</v>
      </c>
      <c r="B291" s="65">
        <v>287</v>
      </c>
      <c r="C291" s="65">
        <v>10.538</v>
      </c>
      <c r="D291" s="66">
        <v>3024.4059999999999</v>
      </c>
      <c r="E291" s="65" t="s">
        <v>9</v>
      </c>
    </row>
    <row r="292" spans="1:5">
      <c r="A292" s="52">
        <v>45225.660196759258</v>
      </c>
      <c r="B292" s="65">
        <v>400</v>
      </c>
      <c r="C292" s="65">
        <v>10.538</v>
      </c>
      <c r="D292" s="66">
        <v>4215.2</v>
      </c>
      <c r="E292" s="65" t="s">
        <v>9</v>
      </c>
    </row>
    <row r="293" spans="1:5">
      <c r="A293" s="65">
        <v>45225.667083333334</v>
      </c>
      <c r="B293" s="65">
        <v>400</v>
      </c>
      <c r="C293" s="65">
        <v>10.504</v>
      </c>
      <c r="D293" s="66">
        <v>4201.5999999999995</v>
      </c>
      <c r="E293" s="65" t="s">
        <v>9</v>
      </c>
    </row>
    <row r="294" spans="1:5">
      <c r="A294" s="65">
        <v>45225.667083333334</v>
      </c>
      <c r="B294" s="65">
        <v>432</v>
      </c>
      <c r="C294" s="65">
        <v>10.506</v>
      </c>
      <c r="D294" s="66">
        <v>4538.5920000000006</v>
      </c>
      <c r="E294" s="65" t="s">
        <v>9</v>
      </c>
    </row>
    <row r="295" spans="1:5">
      <c r="A295" s="65">
        <v>45225.669398148151</v>
      </c>
      <c r="B295" s="65">
        <v>72</v>
      </c>
      <c r="C295" s="65">
        <v>10.51</v>
      </c>
      <c r="D295" s="66">
        <v>756.72</v>
      </c>
      <c r="E295" s="65" t="s">
        <v>9</v>
      </c>
    </row>
    <row r="296" spans="1:5">
      <c r="A296" s="65">
        <v>45225.669398148151</v>
      </c>
      <c r="B296" s="65">
        <v>400</v>
      </c>
      <c r="C296" s="65">
        <v>10.51</v>
      </c>
      <c r="D296" s="66">
        <v>4204</v>
      </c>
      <c r="E296" s="65" t="s">
        <v>9</v>
      </c>
    </row>
    <row r="297" spans="1:5">
      <c r="A297" s="65">
        <v>45225.670115740744</v>
      </c>
      <c r="B297" s="65">
        <v>150</v>
      </c>
      <c r="C297" s="65">
        <v>10.502000000000001</v>
      </c>
      <c r="D297" s="66">
        <v>1575.3000000000002</v>
      </c>
      <c r="E297" s="65" t="s">
        <v>9</v>
      </c>
    </row>
    <row r="298" spans="1:5">
      <c r="A298" s="65">
        <v>45225.670115740744</v>
      </c>
      <c r="B298" s="65">
        <v>833</v>
      </c>
      <c r="C298" s="65">
        <v>10.502000000000001</v>
      </c>
      <c r="D298" s="66">
        <v>8748.1660000000011</v>
      </c>
      <c r="E298" s="65" t="s">
        <v>9</v>
      </c>
    </row>
    <row r="299" spans="1:5">
      <c r="A299" s="65">
        <v>45225.671898148146</v>
      </c>
      <c r="B299" s="65">
        <v>207</v>
      </c>
      <c r="C299" s="65">
        <v>10.513999999999999</v>
      </c>
      <c r="D299" s="66">
        <v>2176.3979999999997</v>
      </c>
      <c r="E299" s="65" t="s">
        <v>9</v>
      </c>
    </row>
    <row r="300" spans="1:5">
      <c r="A300" s="65">
        <v>45225.672326388885</v>
      </c>
      <c r="B300" s="65">
        <v>506</v>
      </c>
      <c r="C300" s="65">
        <v>10.52</v>
      </c>
      <c r="D300" s="66">
        <v>5323.12</v>
      </c>
      <c r="E300" s="65" t="s">
        <v>9</v>
      </c>
    </row>
    <row r="301" spans="1:5">
      <c r="A301" s="65">
        <v>45225.672326388885</v>
      </c>
      <c r="B301" s="65">
        <v>219</v>
      </c>
      <c r="C301" s="65">
        <v>10.52</v>
      </c>
      <c r="D301" s="66">
        <v>2303.88</v>
      </c>
      <c r="E301" s="65" t="s">
        <v>9</v>
      </c>
    </row>
    <row r="302" spans="1:5">
      <c r="A302" s="65">
        <v>45225.67287037037</v>
      </c>
      <c r="B302" s="65">
        <v>46</v>
      </c>
      <c r="C302" s="65">
        <v>10.53</v>
      </c>
      <c r="D302" s="66">
        <v>484.38</v>
      </c>
      <c r="E302" s="65" t="s">
        <v>9</v>
      </c>
    </row>
    <row r="303" spans="1:5">
      <c r="A303" s="65">
        <v>45225.67287037037</v>
      </c>
      <c r="B303" s="65">
        <v>400</v>
      </c>
      <c r="C303" s="65">
        <v>10.53</v>
      </c>
      <c r="D303" s="66">
        <v>4212</v>
      </c>
      <c r="E303" s="65" t="s">
        <v>9</v>
      </c>
    </row>
    <row r="304" spans="1:5">
      <c r="A304" s="65">
        <v>45225.673275462963</v>
      </c>
      <c r="B304" s="65">
        <v>447</v>
      </c>
      <c r="C304" s="65">
        <v>10.502000000000001</v>
      </c>
      <c r="D304" s="66">
        <v>4694.3940000000002</v>
      </c>
      <c r="E304" s="65" t="s">
        <v>9</v>
      </c>
    </row>
    <row r="305" spans="1:5">
      <c r="A305" s="65">
        <v>45225.675196759257</v>
      </c>
      <c r="B305" s="65">
        <v>447</v>
      </c>
      <c r="C305" s="65">
        <v>10.53</v>
      </c>
      <c r="D305" s="66">
        <v>4706.91</v>
      </c>
      <c r="E305" s="65" t="s">
        <v>9</v>
      </c>
    </row>
    <row r="306" spans="1:5">
      <c r="A306" s="65">
        <v>45225.676458333335</v>
      </c>
      <c r="B306" s="65">
        <v>391</v>
      </c>
      <c r="C306" s="65">
        <v>10.554</v>
      </c>
      <c r="D306" s="66">
        <v>4126.6140000000005</v>
      </c>
      <c r="E306" s="65" t="s">
        <v>9</v>
      </c>
    </row>
    <row r="307" spans="1:5">
      <c r="A307" s="65">
        <v>45225.676458333335</v>
      </c>
      <c r="B307" s="65">
        <v>104</v>
      </c>
      <c r="C307" s="65">
        <v>10.555999999999999</v>
      </c>
      <c r="D307" s="66">
        <v>1097.8239999999998</v>
      </c>
      <c r="E307" s="65" t="s">
        <v>9</v>
      </c>
    </row>
    <row r="308" spans="1:5">
      <c r="A308" s="65">
        <v>45225.676458333335</v>
      </c>
      <c r="B308" s="65">
        <v>287</v>
      </c>
      <c r="C308" s="65">
        <v>10.555999999999999</v>
      </c>
      <c r="D308" s="66">
        <v>3029.5719999999997</v>
      </c>
      <c r="E308" s="65" t="s">
        <v>9</v>
      </c>
    </row>
    <row r="309" spans="1:5">
      <c r="A309" s="65">
        <v>45225.676458333335</v>
      </c>
      <c r="B309" s="65">
        <v>391</v>
      </c>
      <c r="C309" s="65">
        <v>10.56</v>
      </c>
      <c r="D309" s="66">
        <v>4128.96</v>
      </c>
      <c r="E309" s="65" t="s">
        <v>9</v>
      </c>
    </row>
    <row r="310" spans="1:5">
      <c r="A310" s="65">
        <v>45225.682453703703</v>
      </c>
      <c r="B310" s="65">
        <v>395</v>
      </c>
      <c r="C310" s="65">
        <v>10.592000000000001</v>
      </c>
      <c r="D310" s="66">
        <v>4183.84</v>
      </c>
      <c r="E310" s="65" t="s">
        <v>9</v>
      </c>
    </row>
    <row r="311" spans="1:5">
      <c r="A311" s="65">
        <v>45225.684004629627</v>
      </c>
      <c r="B311" s="65">
        <v>414</v>
      </c>
      <c r="C311" s="65">
        <v>10.58</v>
      </c>
      <c r="D311" s="66">
        <v>4380.12</v>
      </c>
      <c r="E311" s="65" t="s">
        <v>9</v>
      </c>
    </row>
    <row r="312" spans="1:5">
      <c r="A312" s="65">
        <v>45225.684884259259</v>
      </c>
      <c r="B312" s="65">
        <v>418</v>
      </c>
      <c r="C312" s="65">
        <v>10.587999999999999</v>
      </c>
      <c r="D312" s="66">
        <v>4425.7839999999997</v>
      </c>
      <c r="E312" s="65" t="s">
        <v>9</v>
      </c>
    </row>
    <row r="313" spans="1:5">
      <c r="A313" s="65">
        <v>45225.684884259259</v>
      </c>
      <c r="B313" s="65">
        <v>551</v>
      </c>
      <c r="C313" s="65">
        <v>10.587999999999999</v>
      </c>
      <c r="D313" s="66">
        <v>5833.9879999999994</v>
      </c>
      <c r="E313" s="65" t="s">
        <v>9</v>
      </c>
    </row>
    <row r="314" spans="1:5">
      <c r="A314" s="65">
        <v>45225.684884259259</v>
      </c>
      <c r="B314" s="65">
        <v>210</v>
      </c>
      <c r="C314" s="65">
        <v>10.587999999999999</v>
      </c>
      <c r="D314" s="66">
        <v>2223.48</v>
      </c>
      <c r="E314" s="65" t="s">
        <v>9</v>
      </c>
    </row>
    <row r="315" spans="1:5">
      <c r="A315" s="65">
        <v>45225.684884259259</v>
      </c>
      <c r="B315" s="65">
        <v>460</v>
      </c>
      <c r="C315" s="65">
        <v>10.587999999999999</v>
      </c>
      <c r="D315" s="66">
        <v>4870.4799999999996</v>
      </c>
      <c r="E315" s="65" t="s">
        <v>9</v>
      </c>
    </row>
    <row r="316" spans="1:5">
      <c r="A316" s="65">
        <v>45225.684884259259</v>
      </c>
      <c r="B316" s="65">
        <v>330</v>
      </c>
      <c r="C316" s="65">
        <v>10.587999999999999</v>
      </c>
      <c r="D316" s="66">
        <v>3494.0399999999995</v>
      </c>
      <c r="E316" s="65" t="s">
        <v>9</v>
      </c>
    </row>
    <row r="317" spans="1:5">
      <c r="A317" s="65">
        <v>45225.685231481482</v>
      </c>
      <c r="B317" s="65">
        <v>392</v>
      </c>
      <c r="C317" s="65">
        <v>10.59</v>
      </c>
      <c r="D317" s="66">
        <v>4151.28</v>
      </c>
      <c r="E317" s="65" t="s">
        <v>9</v>
      </c>
    </row>
    <row r="318" spans="1:5">
      <c r="A318" s="65">
        <v>45225.685243055559</v>
      </c>
      <c r="B318" s="65">
        <v>767</v>
      </c>
      <c r="C318" s="65">
        <v>10.587999999999999</v>
      </c>
      <c r="D318" s="66">
        <v>8120.9959999999992</v>
      </c>
      <c r="E318" s="65" t="s">
        <v>9</v>
      </c>
    </row>
    <row r="319" spans="1:5">
      <c r="A319" s="65">
        <v>45225.685243055559</v>
      </c>
      <c r="B319" s="65">
        <v>31</v>
      </c>
      <c r="C319" s="65">
        <v>10.587999999999999</v>
      </c>
      <c r="D319" s="66">
        <v>328.22799999999995</v>
      </c>
      <c r="E319" s="65" t="s">
        <v>9</v>
      </c>
    </row>
    <row r="320" spans="1:5">
      <c r="A320" s="65">
        <v>45225.685266203705</v>
      </c>
      <c r="B320" s="65">
        <v>195</v>
      </c>
      <c r="C320" s="65">
        <v>10.58</v>
      </c>
      <c r="D320" s="66">
        <v>2063.1</v>
      </c>
      <c r="E320" s="65" t="s">
        <v>9</v>
      </c>
    </row>
    <row r="321" spans="1:5">
      <c r="A321" s="65">
        <v>45225.685266203705</v>
      </c>
      <c r="B321" s="65">
        <v>200</v>
      </c>
      <c r="C321" s="65">
        <v>10.58</v>
      </c>
      <c r="D321" s="66">
        <v>2116</v>
      </c>
      <c r="E321" s="65" t="s">
        <v>9</v>
      </c>
    </row>
    <row r="322" spans="1:5">
      <c r="A322" s="65">
        <v>45225.685266203705</v>
      </c>
      <c r="B322" s="65">
        <v>393</v>
      </c>
      <c r="C322" s="65">
        <v>10.582000000000001</v>
      </c>
      <c r="D322" s="66">
        <v>4158.7260000000006</v>
      </c>
      <c r="E322" s="65" t="s">
        <v>9</v>
      </c>
    </row>
    <row r="323" spans="1:5">
      <c r="A323" s="65">
        <v>45225.685266203705</v>
      </c>
      <c r="B323" s="65">
        <v>257</v>
      </c>
      <c r="C323" s="65">
        <v>10.587999999999999</v>
      </c>
      <c r="D323" s="66">
        <v>2721.116</v>
      </c>
      <c r="E323" s="65" t="s">
        <v>9</v>
      </c>
    </row>
    <row r="324" spans="1:5">
      <c r="A324" s="65">
        <v>45225.685266203705</v>
      </c>
      <c r="B324" s="65">
        <v>693</v>
      </c>
      <c r="C324" s="65">
        <v>10.587999999999999</v>
      </c>
      <c r="D324" s="66">
        <v>7337.4839999999995</v>
      </c>
      <c r="E324" s="65" t="s">
        <v>9</v>
      </c>
    </row>
    <row r="325" spans="1:5">
      <c r="A325" s="65">
        <v>45225.685266203705</v>
      </c>
      <c r="B325" s="65">
        <v>50</v>
      </c>
      <c r="C325" s="65">
        <v>10.587999999999999</v>
      </c>
      <c r="D325" s="66">
        <v>529.4</v>
      </c>
      <c r="E325" s="65" t="s">
        <v>9</v>
      </c>
    </row>
    <row r="326" spans="1:5">
      <c r="A326" s="65">
        <v>45225.685266203705</v>
      </c>
      <c r="B326" s="65">
        <v>233</v>
      </c>
      <c r="C326" s="65">
        <v>10.587999999999999</v>
      </c>
      <c r="D326" s="66">
        <v>2467.0039999999999</v>
      </c>
      <c r="E326" s="65" t="s">
        <v>9</v>
      </c>
    </row>
    <row r="327" spans="1:5">
      <c r="A327" s="65">
        <v>45225.688055555554</v>
      </c>
      <c r="B327" s="65">
        <v>287</v>
      </c>
      <c r="C327" s="65">
        <v>10.606</v>
      </c>
      <c r="D327" s="66">
        <v>3043.922</v>
      </c>
      <c r="E327" s="65" t="s">
        <v>9</v>
      </c>
    </row>
    <row r="328" spans="1:5">
      <c r="A328" s="65">
        <v>45225.688055555554</v>
      </c>
      <c r="B328" s="65">
        <v>197</v>
      </c>
      <c r="C328" s="65">
        <v>10.606</v>
      </c>
      <c r="D328" s="66">
        <v>2089.3820000000001</v>
      </c>
      <c r="E328" s="65" t="s">
        <v>9</v>
      </c>
    </row>
    <row r="329" spans="1:5">
      <c r="A329" s="65">
        <v>45225.689918981479</v>
      </c>
      <c r="B329" s="65">
        <v>419</v>
      </c>
      <c r="C329" s="65">
        <v>10.61</v>
      </c>
      <c r="D329" s="66">
        <v>4445.59</v>
      </c>
      <c r="E329" s="65" t="s">
        <v>9</v>
      </c>
    </row>
    <row r="330" spans="1:5">
      <c r="A330" s="65">
        <v>45225.690196759257</v>
      </c>
      <c r="B330" s="65">
        <v>410</v>
      </c>
      <c r="C330" s="65">
        <v>10.6</v>
      </c>
      <c r="D330" s="66">
        <v>4346</v>
      </c>
      <c r="E330" s="65" t="s">
        <v>9</v>
      </c>
    </row>
    <row r="331" spans="1:5">
      <c r="A331" s="65">
        <v>45225.693414351852</v>
      </c>
      <c r="B331" s="65">
        <v>469</v>
      </c>
      <c r="C331" s="65">
        <v>10.598000000000001</v>
      </c>
      <c r="D331" s="66">
        <v>4970.4620000000004</v>
      </c>
      <c r="E331" s="65" t="s">
        <v>9</v>
      </c>
    </row>
    <row r="332" spans="1:5">
      <c r="A332" s="65">
        <v>45225.69427083333</v>
      </c>
      <c r="B332" s="65">
        <v>357</v>
      </c>
      <c r="C332" s="65">
        <v>10.606</v>
      </c>
      <c r="D332" s="66">
        <v>3786.3420000000001</v>
      </c>
      <c r="E332" s="65" t="s">
        <v>9</v>
      </c>
    </row>
    <row r="333" spans="1:5">
      <c r="A333" s="65">
        <v>45225.694282407407</v>
      </c>
      <c r="B333" s="65">
        <v>106</v>
      </c>
      <c r="C333" s="65">
        <v>10.603999999999999</v>
      </c>
      <c r="D333" s="66">
        <v>1124.0239999999999</v>
      </c>
      <c r="E333" s="65" t="s">
        <v>9</v>
      </c>
    </row>
    <row r="334" spans="1:5">
      <c r="A334" s="65">
        <v>45225.694282407407</v>
      </c>
      <c r="B334" s="65">
        <v>315</v>
      </c>
      <c r="C334" s="65">
        <v>10.603999999999999</v>
      </c>
      <c r="D334" s="66">
        <v>3340.2599999999998</v>
      </c>
      <c r="E334" s="65" t="s">
        <v>9</v>
      </c>
    </row>
    <row r="335" spans="1:5">
      <c r="A335" s="65">
        <v>45225.697048611109</v>
      </c>
      <c r="B335" s="65">
        <v>101</v>
      </c>
      <c r="C335" s="65">
        <v>10.614000000000001</v>
      </c>
      <c r="D335" s="66">
        <v>1072.0140000000001</v>
      </c>
      <c r="E335" s="65" t="s">
        <v>9</v>
      </c>
    </row>
    <row r="336" spans="1:5">
      <c r="A336" s="65">
        <v>45225.697048611109</v>
      </c>
      <c r="B336" s="65">
        <v>320</v>
      </c>
      <c r="C336" s="65">
        <v>10.614000000000001</v>
      </c>
      <c r="D336" s="66">
        <v>3396.4800000000005</v>
      </c>
      <c r="E336" s="65" t="s">
        <v>9</v>
      </c>
    </row>
    <row r="337" spans="1:5">
      <c r="A337" s="65">
        <v>45225.701574074075</v>
      </c>
      <c r="B337" s="65">
        <v>361</v>
      </c>
      <c r="C337" s="65">
        <v>10.67</v>
      </c>
      <c r="D337" s="66">
        <v>3851.87</v>
      </c>
      <c r="E337" s="65" t="s">
        <v>9</v>
      </c>
    </row>
    <row r="338" spans="1:5">
      <c r="A338" s="65">
        <v>45225.701574074075</v>
      </c>
      <c r="B338" s="65">
        <v>430</v>
      </c>
      <c r="C338" s="65">
        <v>10.673999999999999</v>
      </c>
      <c r="D338" s="66">
        <v>4589.82</v>
      </c>
      <c r="E338" s="65" t="s">
        <v>9</v>
      </c>
    </row>
    <row r="339" spans="1:5">
      <c r="A339" s="65">
        <v>45225.701574074075</v>
      </c>
      <c r="B339" s="65">
        <v>2</v>
      </c>
      <c r="C339" s="65">
        <v>10.673999999999999</v>
      </c>
      <c r="D339" s="66">
        <v>21.347999999999999</v>
      </c>
      <c r="E339" s="65" t="s">
        <v>9</v>
      </c>
    </row>
    <row r="340" spans="1:5">
      <c r="A340" s="65">
        <v>45225.704513888886</v>
      </c>
      <c r="B340" s="65">
        <v>479</v>
      </c>
      <c r="C340" s="65">
        <v>10.683999999999999</v>
      </c>
      <c r="D340" s="66">
        <v>5117.6359999999995</v>
      </c>
      <c r="E340" s="65" t="s">
        <v>9</v>
      </c>
    </row>
    <row r="341" spans="1:5">
      <c r="A341" s="65">
        <v>45225.70453703704</v>
      </c>
      <c r="B341" s="65">
        <v>58</v>
      </c>
      <c r="C341" s="65">
        <v>10.673999999999999</v>
      </c>
      <c r="D341" s="66">
        <v>619.09199999999998</v>
      </c>
      <c r="E341" s="65" t="s">
        <v>9</v>
      </c>
    </row>
    <row r="342" spans="1:5">
      <c r="A342" s="65">
        <v>45225.70453703704</v>
      </c>
      <c r="B342" s="65">
        <v>334</v>
      </c>
      <c r="C342" s="65">
        <v>10.673999999999999</v>
      </c>
      <c r="D342" s="66">
        <v>3565.116</v>
      </c>
      <c r="E342" s="65" t="s">
        <v>9</v>
      </c>
    </row>
    <row r="343" spans="1:5">
      <c r="A343" s="65">
        <v>45225.707870370374</v>
      </c>
      <c r="B343" s="65">
        <v>414</v>
      </c>
      <c r="C343" s="65">
        <v>10.644</v>
      </c>
      <c r="D343" s="66">
        <v>4406.616</v>
      </c>
      <c r="E343" s="65" t="s">
        <v>9</v>
      </c>
    </row>
    <row r="344" spans="1:5">
      <c r="A344" s="65">
        <v>45225.707870370374</v>
      </c>
      <c r="B344" s="65">
        <v>428</v>
      </c>
      <c r="C344" s="65">
        <v>10.646000000000001</v>
      </c>
      <c r="D344" s="66">
        <v>4556.4880000000003</v>
      </c>
      <c r="E344" s="65" t="s">
        <v>9</v>
      </c>
    </row>
    <row r="345" spans="1:5">
      <c r="A345" s="65">
        <v>45225.710636574076</v>
      </c>
      <c r="B345" s="65">
        <v>558</v>
      </c>
      <c r="C345" s="65">
        <v>10.66</v>
      </c>
      <c r="D345" s="66">
        <v>5948.28</v>
      </c>
      <c r="E345" s="65" t="s">
        <v>9</v>
      </c>
    </row>
    <row r="346" spans="1:5">
      <c r="A346" s="65">
        <v>45225.712002314816</v>
      </c>
      <c r="B346" s="65">
        <v>75</v>
      </c>
      <c r="C346" s="65">
        <v>10.641999999999999</v>
      </c>
      <c r="D346" s="66">
        <v>798.15</v>
      </c>
      <c r="E346" s="65" t="s">
        <v>9</v>
      </c>
    </row>
    <row r="347" spans="1:5">
      <c r="A347" s="65">
        <v>45225.712002314816</v>
      </c>
      <c r="B347" s="65">
        <v>382</v>
      </c>
      <c r="C347" s="65">
        <v>10.641999999999999</v>
      </c>
      <c r="D347" s="66">
        <v>4065.2439999999997</v>
      </c>
      <c r="E347" s="65" t="s">
        <v>9</v>
      </c>
    </row>
    <row r="348" spans="1:5">
      <c r="A348" s="65">
        <v>45225.71297453704</v>
      </c>
      <c r="B348" s="65">
        <v>477</v>
      </c>
      <c r="C348" s="65">
        <v>10.63</v>
      </c>
      <c r="D348" s="66">
        <v>5070.51</v>
      </c>
      <c r="E348" s="65" t="s">
        <v>9</v>
      </c>
    </row>
    <row r="349" spans="1:5">
      <c r="A349" s="65">
        <v>45225.715902777774</v>
      </c>
      <c r="B349" s="65">
        <v>102</v>
      </c>
      <c r="C349" s="65">
        <v>10.648</v>
      </c>
      <c r="D349" s="66">
        <v>1086.096</v>
      </c>
      <c r="E349" s="65" t="s">
        <v>9</v>
      </c>
    </row>
    <row r="350" spans="1:5">
      <c r="A350" s="65">
        <v>45225.715902777774</v>
      </c>
      <c r="B350" s="65">
        <v>306</v>
      </c>
      <c r="C350" s="65">
        <v>10.648</v>
      </c>
      <c r="D350" s="66">
        <v>3258.288</v>
      </c>
      <c r="E350" s="65" t="s">
        <v>9</v>
      </c>
    </row>
    <row r="351" spans="1:5">
      <c r="A351" s="65">
        <v>45225.717048611114</v>
      </c>
      <c r="B351" s="65">
        <v>406</v>
      </c>
      <c r="C351" s="65">
        <v>10.625999999999999</v>
      </c>
      <c r="D351" s="66">
        <v>4314.1559999999999</v>
      </c>
      <c r="E351" s="65" t="s">
        <v>9</v>
      </c>
    </row>
    <row r="352" spans="1:5">
      <c r="A352" s="65">
        <v>45225.718761574077</v>
      </c>
      <c r="B352" s="65">
        <v>314</v>
      </c>
      <c r="C352" s="65">
        <v>10.612</v>
      </c>
      <c r="D352" s="66">
        <v>3332.1680000000001</v>
      </c>
      <c r="E352" s="65" t="s">
        <v>9</v>
      </c>
    </row>
    <row r="353" spans="1:5">
      <c r="A353" s="65">
        <v>45225.719259259262</v>
      </c>
      <c r="B353" s="65">
        <v>600</v>
      </c>
      <c r="C353" s="65">
        <v>10.603999999999999</v>
      </c>
      <c r="D353" s="66">
        <v>6362.4</v>
      </c>
      <c r="E353" s="65" t="s">
        <v>9</v>
      </c>
    </row>
    <row r="354" spans="1:5">
      <c r="A354" s="65">
        <v>45225.719259259262</v>
      </c>
      <c r="B354" s="65">
        <v>800</v>
      </c>
      <c r="C354" s="65">
        <v>10.603999999999999</v>
      </c>
      <c r="D354" s="66">
        <v>8483.1999999999989</v>
      </c>
      <c r="E354" s="65" t="s">
        <v>9</v>
      </c>
    </row>
    <row r="355" spans="1:5">
      <c r="A355" s="65">
        <v>45225.719259259262</v>
      </c>
      <c r="B355" s="65">
        <v>400</v>
      </c>
      <c r="C355" s="65">
        <v>10.603999999999999</v>
      </c>
      <c r="D355" s="66">
        <v>4241.5999999999995</v>
      </c>
      <c r="E355" s="65" t="s">
        <v>9</v>
      </c>
    </row>
    <row r="356" spans="1:5">
      <c r="A356" s="65">
        <v>45225.719259259262</v>
      </c>
      <c r="B356" s="65">
        <v>800</v>
      </c>
      <c r="C356" s="65">
        <v>10.603999999999999</v>
      </c>
      <c r="D356" s="66">
        <v>8483.1999999999989</v>
      </c>
      <c r="E356" s="65" t="s">
        <v>9</v>
      </c>
    </row>
    <row r="357" spans="1:5">
      <c r="A357" s="65">
        <v>45225.719259259262</v>
      </c>
      <c r="B357" s="65">
        <v>400</v>
      </c>
      <c r="C357" s="65">
        <v>10.603999999999999</v>
      </c>
      <c r="D357" s="66">
        <v>4241.5999999999995</v>
      </c>
      <c r="E357" s="65" t="s">
        <v>9</v>
      </c>
    </row>
    <row r="358" spans="1:5">
      <c r="A358" s="65">
        <v>45225.719259259262</v>
      </c>
      <c r="B358" s="65">
        <v>400</v>
      </c>
      <c r="C358" s="65">
        <v>10.603999999999999</v>
      </c>
      <c r="D358" s="66">
        <v>4241.5999999999995</v>
      </c>
      <c r="E358" s="65" t="s">
        <v>9</v>
      </c>
    </row>
    <row r="359" spans="1:5">
      <c r="A359" s="65">
        <v>45225.719259259262</v>
      </c>
      <c r="B359" s="65">
        <v>400</v>
      </c>
      <c r="C359" s="65">
        <v>10.603999999999999</v>
      </c>
      <c r="D359" s="66">
        <v>4241.5999999999995</v>
      </c>
      <c r="E359" s="65" t="s">
        <v>9</v>
      </c>
    </row>
    <row r="360" spans="1:5">
      <c r="A360" s="65">
        <v>45225.719259259262</v>
      </c>
      <c r="B360" s="65">
        <v>800</v>
      </c>
      <c r="C360" s="65">
        <v>10.603999999999999</v>
      </c>
      <c r="D360" s="66">
        <v>8483.1999999999989</v>
      </c>
      <c r="E360" s="65" t="s">
        <v>9</v>
      </c>
    </row>
    <row r="361" spans="1:5">
      <c r="A361" s="65">
        <v>45225.719259259262</v>
      </c>
      <c r="B361" s="65">
        <v>400</v>
      </c>
      <c r="C361" s="65">
        <v>10.603999999999999</v>
      </c>
      <c r="D361" s="66">
        <v>4241.5999999999995</v>
      </c>
      <c r="E361" s="65" t="s">
        <v>9</v>
      </c>
    </row>
    <row r="362" spans="1:5">
      <c r="A362" s="65">
        <v>45225.720266203702</v>
      </c>
      <c r="B362" s="65">
        <v>398</v>
      </c>
      <c r="C362" s="65">
        <v>10.62</v>
      </c>
      <c r="D362" s="66">
        <v>4226.7599999999993</v>
      </c>
      <c r="E362" s="65" t="s">
        <v>9</v>
      </c>
    </row>
    <row r="363" spans="1:5">
      <c r="A363" s="65">
        <v>45225.720266203702</v>
      </c>
      <c r="B363" s="65">
        <v>412</v>
      </c>
      <c r="C363" s="65">
        <v>10.624000000000001</v>
      </c>
      <c r="D363" s="66">
        <v>4377.0880000000006</v>
      </c>
      <c r="E363" s="65" t="s">
        <v>9</v>
      </c>
    </row>
    <row r="364" spans="1:5">
      <c r="A364" s="65">
        <v>45225.720833333333</v>
      </c>
      <c r="B364" s="65">
        <v>407</v>
      </c>
      <c r="C364" s="65">
        <v>10.608000000000001</v>
      </c>
      <c r="D364" s="66">
        <v>4317.4560000000001</v>
      </c>
      <c r="E364" s="65" t="s">
        <v>9</v>
      </c>
    </row>
    <row r="365" spans="1:5">
      <c r="A365" s="65">
        <v>45225.721608796295</v>
      </c>
      <c r="B365" s="65">
        <v>83</v>
      </c>
      <c r="C365" s="65">
        <v>10.608000000000001</v>
      </c>
      <c r="D365" s="66">
        <v>880.46400000000006</v>
      </c>
      <c r="E365" s="65" t="s">
        <v>9</v>
      </c>
    </row>
    <row r="366" spans="1:5">
      <c r="A366" s="65">
        <v>45225.721608796295</v>
      </c>
      <c r="B366" s="65">
        <v>323</v>
      </c>
      <c r="C366" s="65">
        <v>10.608000000000001</v>
      </c>
      <c r="D366" s="66">
        <v>3426.384</v>
      </c>
      <c r="E366" s="65" t="s">
        <v>9</v>
      </c>
    </row>
    <row r="367" spans="1:5">
      <c r="A367" s="65">
        <v>45225.723692129628</v>
      </c>
      <c r="B367" s="65">
        <v>128</v>
      </c>
      <c r="C367" s="65">
        <v>10.603999999999999</v>
      </c>
      <c r="D367" s="66">
        <v>1357.3119999999999</v>
      </c>
      <c r="E367" s="65" t="s">
        <v>9</v>
      </c>
    </row>
    <row r="368" spans="1:5">
      <c r="A368" s="65">
        <v>45225.723692129628</v>
      </c>
      <c r="B368" s="65">
        <v>391</v>
      </c>
      <c r="C368" s="65">
        <v>10.603999999999999</v>
      </c>
      <c r="D368" s="66">
        <v>4146.1639999999998</v>
      </c>
      <c r="E368" s="65" t="s">
        <v>9</v>
      </c>
    </row>
    <row r="369" spans="1:5">
      <c r="A369" s="65">
        <v>45225.723692129628</v>
      </c>
      <c r="B369" s="65">
        <v>209</v>
      </c>
      <c r="C369" s="65">
        <v>10.603999999999999</v>
      </c>
      <c r="D369" s="66">
        <v>2216.2359999999999</v>
      </c>
      <c r="E369" s="65" t="s">
        <v>9</v>
      </c>
    </row>
    <row r="370" spans="1:5">
      <c r="A370" s="65" t="s">
        <v>18</v>
      </c>
      <c r="B370" s="65" t="s">
        <v>24</v>
      </c>
      <c r="C370" s="65" t="s">
        <v>24</v>
      </c>
      <c r="D370" s="66" t="s">
        <v>24</v>
      </c>
      <c r="E370" s="65" t="s">
        <v>24</v>
      </c>
    </row>
    <row r="371" spans="1:5">
      <c r="A371" s="65" t="s">
        <v>18</v>
      </c>
      <c r="B371" s="65" t="s">
        <v>24</v>
      </c>
      <c r="C371" s="65" t="s">
        <v>24</v>
      </c>
      <c r="D371" s="66" t="s">
        <v>24</v>
      </c>
      <c r="E371" s="65" t="s">
        <v>24</v>
      </c>
    </row>
    <row r="372" spans="1:5">
      <c r="A372" s="65" t="s">
        <v>18</v>
      </c>
      <c r="B372" s="65" t="s">
        <v>24</v>
      </c>
      <c r="C372" s="65" t="s">
        <v>24</v>
      </c>
      <c r="D372" s="66" t="s">
        <v>24</v>
      </c>
      <c r="E372" s="65" t="s">
        <v>24</v>
      </c>
    </row>
    <row r="373" spans="1:5">
      <c r="A373" s="65" t="s">
        <v>18</v>
      </c>
      <c r="B373" s="65" t="s">
        <v>24</v>
      </c>
      <c r="C373" s="65" t="s">
        <v>24</v>
      </c>
      <c r="D373" s="66" t="s">
        <v>24</v>
      </c>
      <c r="E373" s="65" t="s">
        <v>24</v>
      </c>
    </row>
    <row r="374" spans="1:5">
      <c r="A374" s="65" t="s">
        <v>18</v>
      </c>
      <c r="B374" s="65" t="s">
        <v>24</v>
      </c>
      <c r="C374" s="65" t="s">
        <v>24</v>
      </c>
      <c r="D374" s="66" t="s">
        <v>24</v>
      </c>
      <c r="E374" s="65" t="s">
        <v>24</v>
      </c>
    </row>
    <row r="375" spans="1:5">
      <c r="A375" s="65" t="s">
        <v>18</v>
      </c>
      <c r="B375" s="65" t="s">
        <v>24</v>
      </c>
      <c r="C375" s="65" t="s">
        <v>24</v>
      </c>
      <c r="D375" s="66" t="s">
        <v>24</v>
      </c>
      <c r="E375" s="65" t="s">
        <v>24</v>
      </c>
    </row>
    <row r="376" spans="1:5">
      <c r="A376" s="65" t="s">
        <v>18</v>
      </c>
      <c r="B376" s="65" t="s">
        <v>24</v>
      </c>
      <c r="C376" s="65" t="s">
        <v>24</v>
      </c>
      <c r="D376" s="66" t="s">
        <v>24</v>
      </c>
      <c r="E376" s="65" t="s">
        <v>24</v>
      </c>
    </row>
    <row r="377" spans="1:5">
      <c r="A377" s="65" t="s">
        <v>18</v>
      </c>
      <c r="B377" s="65" t="s">
        <v>24</v>
      </c>
      <c r="C377" s="65" t="s">
        <v>24</v>
      </c>
      <c r="D377" s="66" t="s">
        <v>24</v>
      </c>
      <c r="E377" s="65" t="s">
        <v>24</v>
      </c>
    </row>
    <row r="378" spans="1:5">
      <c r="A378" s="65" t="s">
        <v>18</v>
      </c>
      <c r="B378" s="65" t="s">
        <v>24</v>
      </c>
      <c r="C378" s="65" t="s">
        <v>24</v>
      </c>
      <c r="D378" s="66" t="s">
        <v>24</v>
      </c>
      <c r="E378" s="65" t="s">
        <v>24</v>
      </c>
    </row>
    <row r="379" spans="1:5">
      <c r="A379" s="65" t="s">
        <v>18</v>
      </c>
      <c r="B379" s="65" t="s">
        <v>24</v>
      </c>
      <c r="C379" s="65" t="s">
        <v>24</v>
      </c>
      <c r="D379" s="66" t="s">
        <v>24</v>
      </c>
      <c r="E379" s="65" t="s">
        <v>24</v>
      </c>
    </row>
    <row r="380" spans="1:5">
      <c r="A380" s="65" t="s">
        <v>18</v>
      </c>
      <c r="B380" s="65" t="s">
        <v>24</v>
      </c>
      <c r="C380" s="65" t="s">
        <v>24</v>
      </c>
      <c r="D380" s="66" t="s">
        <v>24</v>
      </c>
      <c r="E380" s="65" t="s">
        <v>24</v>
      </c>
    </row>
    <row r="381" spans="1:5">
      <c r="A381" s="65" t="s">
        <v>18</v>
      </c>
      <c r="B381" s="65" t="s">
        <v>24</v>
      </c>
      <c r="C381" s="65" t="s">
        <v>24</v>
      </c>
      <c r="D381" s="66" t="s">
        <v>24</v>
      </c>
      <c r="E381" s="65" t="s">
        <v>24</v>
      </c>
    </row>
    <row r="382" spans="1:5">
      <c r="A382" s="65" t="s">
        <v>18</v>
      </c>
      <c r="B382" s="65" t="s">
        <v>24</v>
      </c>
      <c r="C382" s="65" t="s">
        <v>24</v>
      </c>
      <c r="D382" s="66" t="s">
        <v>24</v>
      </c>
      <c r="E382" s="65" t="s">
        <v>24</v>
      </c>
    </row>
    <row r="383" spans="1:5">
      <c r="A383" s="65" t="s">
        <v>18</v>
      </c>
      <c r="B383" s="65" t="s">
        <v>24</v>
      </c>
      <c r="C383" s="65" t="s">
        <v>24</v>
      </c>
      <c r="D383" s="66" t="s">
        <v>24</v>
      </c>
      <c r="E383" s="65" t="s">
        <v>24</v>
      </c>
    </row>
    <row r="384" spans="1:5">
      <c r="A384" s="65" t="s">
        <v>18</v>
      </c>
      <c r="B384" s="65" t="s">
        <v>24</v>
      </c>
      <c r="C384" s="65" t="s">
        <v>24</v>
      </c>
      <c r="D384" s="66" t="s">
        <v>24</v>
      </c>
      <c r="E384" s="65" t="s">
        <v>24</v>
      </c>
    </row>
    <row r="385" spans="1:5">
      <c r="A385" s="65" t="s">
        <v>18</v>
      </c>
      <c r="B385" s="65" t="s">
        <v>24</v>
      </c>
      <c r="C385" s="65" t="s">
        <v>24</v>
      </c>
      <c r="D385" s="66" t="s">
        <v>24</v>
      </c>
      <c r="E385" s="65" t="s">
        <v>24</v>
      </c>
    </row>
    <row r="386" spans="1:5">
      <c r="A386" s="65" t="s">
        <v>18</v>
      </c>
      <c r="B386" s="65" t="s">
        <v>24</v>
      </c>
      <c r="C386" s="65" t="s">
        <v>24</v>
      </c>
      <c r="D386" s="66" t="s">
        <v>24</v>
      </c>
      <c r="E386" s="65" t="s">
        <v>24</v>
      </c>
    </row>
    <row r="387" spans="1:5">
      <c r="A387" s="65" t="s">
        <v>18</v>
      </c>
      <c r="B387" s="65" t="s">
        <v>24</v>
      </c>
      <c r="C387" s="65" t="s">
        <v>24</v>
      </c>
      <c r="D387" s="66" t="s">
        <v>24</v>
      </c>
      <c r="E387" s="65" t="s">
        <v>24</v>
      </c>
    </row>
    <row r="388" spans="1:5">
      <c r="A388" s="65" t="s">
        <v>18</v>
      </c>
      <c r="B388" s="65" t="s">
        <v>24</v>
      </c>
      <c r="C388" s="65" t="s">
        <v>24</v>
      </c>
      <c r="D388" s="66" t="s">
        <v>24</v>
      </c>
      <c r="E388" s="65" t="s">
        <v>24</v>
      </c>
    </row>
    <row r="389" spans="1:5">
      <c r="A389" s="65" t="s">
        <v>18</v>
      </c>
      <c r="B389" s="65" t="s">
        <v>24</v>
      </c>
      <c r="C389" s="65" t="s">
        <v>24</v>
      </c>
      <c r="D389" s="66" t="s">
        <v>24</v>
      </c>
      <c r="E389" s="65" t="s">
        <v>24</v>
      </c>
    </row>
    <row r="390" spans="1:5">
      <c r="A390" s="65" t="s">
        <v>18</v>
      </c>
      <c r="B390" s="65" t="s">
        <v>24</v>
      </c>
      <c r="C390" s="65" t="s">
        <v>24</v>
      </c>
      <c r="D390" s="66" t="s">
        <v>24</v>
      </c>
      <c r="E390" s="65" t="s">
        <v>24</v>
      </c>
    </row>
    <row r="391" spans="1:5">
      <c r="A391" s="65" t="s">
        <v>18</v>
      </c>
      <c r="B391" s="65" t="s">
        <v>24</v>
      </c>
      <c r="C391" s="65" t="s">
        <v>24</v>
      </c>
      <c r="D391" s="66" t="s">
        <v>24</v>
      </c>
      <c r="E391" s="65" t="s">
        <v>24</v>
      </c>
    </row>
    <row r="392" spans="1:5">
      <c r="A392" s="65" t="s">
        <v>18</v>
      </c>
      <c r="B392" s="65" t="s">
        <v>24</v>
      </c>
      <c r="C392" s="65" t="s">
        <v>24</v>
      </c>
      <c r="D392" s="66" t="s">
        <v>24</v>
      </c>
      <c r="E392" s="65" t="s">
        <v>24</v>
      </c>
    </row>
    <row r="393" spans="1:5">
      <c r="A393" s="65" t="s">
        <v>18</v>
      </c>
      <c r="B393" s="65" t="s">
        <v>24</v>
      </c>
      <c r="C393" s="65" t="s">
        <v>24</v>
      </c>
      <c r="D393" s="66" t="s">
        <v>24</v>
      </c>
      <c r="E393" s="65" t="s">
        <v>24</v>
      </c>
    </row>
    <row r="394" spans="1:5">
      <c r="A394" s="65" t="s">
        <v>18</v>
      </c>
      <c r="B394" s="65" t="s">
        <v>24</v>
      </c>
      <c r="C394" s="65" t="s">
        <v>24</v>
      </c>
      <c r="D394" s="66" t="s">
        <v>24</v>
      </c>
      <c r="E394" s="65" t="s">
        <v>24</v>
      </c>
    </row>
    <row r="395" spans="1:5">
      <c r="A395" s="65" t="s">
        <v>18</v>
      </c>
      <c r="B395" s="65" t="s">
        <v>24</v>
      </c>
      <c r="C395" s="65" t="s">
        <v>24</v>
      </c>
      <c r="D395" s="66" t="s">
        <v>24</v>
      </c>
      <c r="E395" s="65" t="s">
        <v>24</v>
      </c>
    </row>
    <row r="396" spans="1:5">
      <c r="A396" s="65" t="s">
        <v>18</v>
      </c>
      <c r="B396" s="65" t="s">
        <v>24</v>
      </c>
      <c r="C396" s="65" t="s">
        <v>24</v>
      </c>
      <c r="D396" s="66" t="s">
        <v>24</v>
      </c>
      <c r="E396" s="65" t="s">
        <v>24</v>
      </c>
    </row>
    <row r="397" spans="1:5">
      <c r="A397" s="65" t="s">
        <v>18</v>
      </c>
      <c r="B397" s="65" t="s">
        <v>24</v>
      </c>
      <c r="C397" s="65" t="s">
        <v>24</v>
      </c>
      <c r="D397" s="66" t="s">
        <v>24</v>
      </c>
      <c r="E397" s="65" t="s">
        <v>24</v>
      </c>
    </row>
    <row r="398" spans="1:5">
      <c r="A398" s="65" t="s">
        <v>18</v>
      </c>
      <c r="B398" s="65" t="s">
        <v>24</v>
      </c>
      <c r="C398" s="65" t="s">
        <v>24</v>
      </c>
      <c r="D398" s="66" t="s">
        <v>24</v>
      </c>
      <c r="E398" s="65" t="s">
        <v>24</v>
      </c>
    </row>
    <row r="399" spans="1:5">
      <c r="A399" s="65" t="s">
        <v>18</v>
      </c>
      <c r="B399" s="65" t="s">
        <v>24</v>
      </c>
      <c r="C399" s="65" t="s">
        <v>24</v>
      </c>
      <c r="D399" s="66" t="s">
        <v>24</v>
      </c>
      <c r="E399" s="65" t="s">
        <v>24</v>
      </c>
    </row>
    <row r="400" spans="1:5">
      <c r="A400" s="65" t="s">
        <v>18</v>
      </c>
      <c r="B400" s="65" t="s">
        <v>24</v>
      </c>
      <c r="C400" s="65" t="s">
        <v>24</v>
      </c>
      <c r="D400" s="66" t="s">
        <v>24</v>
      </c>
      <c r="E400" s="65" t="s">
        <v>24</v>
      </c>
    </row>
    <row r="401" spans="1:5">
      <c r="A401" s="65" t="s">
        <v>18</v>
      </c>
      <c r="B401" s="65" t="s">
        <v>24</v>
      </c>
      <c r="C401" s="65" t="s">
        <v>24</v>
      </c>
      <c r="D401" s="66" t="s">
        <v>24</v>
      </c>
      <c r="E401" s="65" t="s">
        <v>24</v>
      </c>
    </row>
    <row r="402" spans="1:5">
      <c r="A402" s="65" t="s">
        <v>18</v>
      </c>
      <c r="B402" s="65" t="s">
        <v>24</v>
      </c>
      <c r="C402" s="65" t="s">
        <v>24</v>
      </c>
      <c r="D402" s="66" t="s">
        <v>24</v>
      </c>
      <c r="E402" s="65" t="s">
        <v>24</v>
      </c>
    </row>
    <row r="403" spans="1:5">
      <c r="A403" s="65" t="s">
        <v>18</v>
      </c>
      <c r="B403" s="65" t="s">
        <v>24</v>
      </c>
      <c r="C403" s="65" t="s">
        <v>24</v>
      </c>
      <c r="D403" s="66" t="s">
        <v>24</v>
      </c>
      <c r="E403" s="65" t="s">
        <v>24</v>
      </c>
    </row>
    <row r="404" spans="1:5">
      <c r="A404" s="65" t="s">
        <v>18</v>
      </c>
      <c r="B404" s="65" t="s">
        <v>24</v>
      </c>
      <c r="C404" s="65" t="s">
        <v>24</v>
      </c>
      <c r="D404" s="66" t="s">
        <v>24</v>
      </c>
      <c r="E404" s="65" t="s">
        <v>24</v>
      </c>
    </row>
    <row r="405" spans="1:5">
      <c r="A405" s="65" t="s">
        <v>18</v>
      </c>
      <c r="B405" s="65" t="s">
        <v>24</v>
      </c>
      <c r="C405" s="65" t="s">
        <v>24</v>
      </c>
      <c r="D405" s="66" t="s">
        <v>24</v>
      </c>
      <c r="E405" s="65" t="s">
        <v>24</v>
      </c>
    </row>
    <row r="406" spans="1:5">
      <c r="A406" s="65" t="s">
        <v>18</v>
      </c>
      <c r="B406" s="65" t="s">
        <v>24</v>
      </c>
      <c r="C406" s="65" t="s">
        <v>24</v>
      </c>
      <c r="D406" s="66" t="s">
        <v>24</v>
      </c>
      <c r="E406" s="65" t="s">
        <v>24</v>
      </c>
    </row>
    <row r="407" spans="1:5">
      <c r="A407" s="65" t="s">
        <v>18</v>
      </c>
      <c r="B407" s="65" t="s">
        <v>24</v>
      </c>
      <c r="C407" s="65" t="s">
        <v>24</v>
      </c>
      <c r="D407" s="66" t="s">
        <v>24</v>
      </c>
      <c r="E407" s="65" t="s">
        <v>24</v>
      </c>
    </row>
    <row r="408" spans="1:5">
      <c r="A408" s="65" t="s">
        <v>18</v>
      </c>
      <c r="B408" s="65" t="s">
        <v>24</v>
      </c>
      <c r="C408" s="65" t="s">
        <v>24</v>
      </c>
      <c r="D408" s="66" t="s">
        <v>24</v>
      </c>
      <c r="E408" s="65" t="s">
        <v>24</v>
      </c>
    </row>
    <row r="409" spans="1:5">
      <c r="A409" s="65" t="s">
        <v>18</v>
      </c>
      <c r="B409" s="65" t="s">
        <v>24</v>
      </c>
      <c r="C409" s="65" t="s">
        <v>24</v>
      </c>
      <c r="D409" s="66" t="s">
        <v>24</v>
      </c>
      <c r="E409" s="65" t="s">
        <v>24</v>
      </c>
    </row>
    <row r="410" spans="1:5">
      <c r="A410" s="65" t="s">
        <v>18</v>
      </c>
      <c r="B410" s="65" t="s">
        <v>24</v>
      </c>
      <c r="C410" s="65" t="s">
        <v>24</v>
      </c>
      <c r="D410" s="66" t="s">
        <v>24</v>
      </c>
      <c r="E410" s="65" t="s">
        <v>24</v>
      </c>
    </row>
    <row r="411" spans="1:5">
      <c r="A411" s="65" t="s">
        <v>18</v>
      </c>
      <c r="B411" s="65" t="s">
        <v>24</v>
      </c>
      <c r="C411" s="65" t="s">
        <v>24</v>
      </c>
      <c r="D411" s="66" t="s">
        <v>24</v>
      </c>
      <c r="E411" s="65" t="s">
        <v>24</v>
      </c>
    </row>
    <row r="412" spans="1:5">
      <c r="A412" s="65" t="s">
        <v>18</v>
      </c>
      <c r="B412" s="65" t="s">
        <v>24</v>
      </c>
      <c r="C412" s="65" t="s">
        <v>24</v>
      </c>
      <c r="D412" s="66" t="s">
        <v>24</v>
      </c>
      <c r="E412" s="65" t="s">
        <v>24</v>
      </c>
    </row>
    <row r="413" spans="1:5">
      <c r="A413" s="65" t="s">
        <v>18</v>
      </c>
      <c r="B413" s="65" t="s">
        <v>24</v>
      </c>
      <c r="C413" s="65" t="s">
        <v>24</v>
      </c>
      <c r="D413" s="66" t="s">
        <v>24</v>
      </c>
      <c r="E413" s="65" t="s">
        <v>24</v>
      </c>
    </row>
    <row r="414" spans="1:5">
      <c r="A414" s="65" t="s">
        <v>18</v>
      </c>
      <c r="B414" s="65" t="s">
        <v>24</v>
      </c>
      <c r="C414" s="65" t="s">
        <v>24</v>
      </c>
      <c r="D414" s="66" t="s">
        <v>24</v>
      </c>
      <c r="E414" s="65" t="s">
        <v>24</v>
      </c>
    </row>
    <row r="415" spans="1:5">
      <c r="A415" s="65" t="s">
        <v>18</v>
      </c>
      <c r="B415" s="65" t="s">
        <v>24</v>
      </c>
      <c r="C415" s="65" t="s">
        <v>24</v>
      </c>
      <c r="D415" s="66" t="s">
        <v>24</v>
      </c>
      <c r="E415" s="65" t="s">
        <v>24</v>
      </c>
    </row>
    <row r="416" spans="1:5">
      <c r="A416" s="65" t="s">
        <v>18</v>
      </c>
      <c r="B416" s="65" t="s">
        <v>24</v>
      </c>
      <c r="C416" s="65" t="s">
        <v>24</v>
      </c>
      <c r="D416" s="66" t="s">
        <v>24</v>
      </c>
      <c r="E416" s="65" t="s">
        <v>24</v>
      </c>
    </row>
    <row r="417" spans="1:5">
      <c r="A417" s="65" t="s">
        <v>18</v>
      </c>
      <c r="B417" s="65" t="s">
        <v>24</v>
      </c>
      <c r="C417" s="65" t="s">
        <v>24</v>
      </c>
      <c r="D417" s="66" t="s">
        <v>24</v>
      </c>
      <c r="E417" s="65" t="s">
        <v>24</v>
      </c>
    </row>
    <row r="418" spans="1:5">
      <c r="A418" s="65" t="s">
        <v>18</v>
      </c>
      <c r="B418" s="65" t="s">
        <v>24</v>
      </c>
      <c r="C418" s="65" t="s">
        <v>24</v>
      </c>
      <c r="D418" s="66" t="s">
        <v>24</v>
      </c>
      <c r="E418" s="65" t="s">
        <v>24</v>
      </c>
    </row>
    <row r="419" spans="1:5">
      <c r="A419" s="65" t="s">
        <v>18</v>
      </c>
      <c r="B419" s="65" t="s">
        <v>24</v>
      </c>
      <c r="C419" s="65" t="s">
        <v>24</v>
      </c>
      <c r="D419" s="66" t="s">
        <v>24</v>
      </c>
      <c r="E419" s="65" t="s">
        <v>24</v>
      </c>
    </row>
    <row r="420" spans="1:5">
      <c r="A420" s="65" t="s">
        <v>18</v>
      </c>
      <c r="B420" s="65" t="s">
        <v>24</v>
      </c>
      <c r="C420" s="65" t="s">
        <v>24</v>
      </c>
      <c r="D420" s="66" t="s">
        <v>24</v>
      </c>
      <c r="E420" s="65" t="s">
        <v>24</v>
      </c>
    </row>
    <row r="421" spans="1:5">
      <c r="A421" s="65" t="s">
        <v>18</v>
      </c>
      <c r="B421" s="65" t="s">
        <v>24</v>
      </c>
      <c r="C421" s="65" t="s">
        <v>24</v>
      </c>
      <c r="D421" s="66" t="s">
        <v>24</v>
      </c>
      <c r="E421" s="65" t="s">
        <v>24</v>
      </c>
    </row>
    <row r="422" spans="1:5">
      <c r="A422" s="65" t="s">
        <v>18</v>
      </c>
      <c r="B422" s="65" t="s">
        <v>24</v>
      </c>
      <c r="C422" s="65" t="s">
        <v>24</v>
      </c>
      <c r="D422" s="66" t="s">
        <v>24</v>
      </c>
      <c r="E422" s="65" t="s">
        <v>24</v>
      </c>
    </row>
    <row r="423" spans="1:5">
      <c r="A423" s="65" t="s">
        <v>18</v>
      </c>
      <c r="B423" s="65" t="s">
        <v>24</v>
      </c>
      <c r="C423" s="65" t="s">
        <v>24</v>
      </c>
      <c r="D423" s="66" t="s">
        <v>24</v>
      </c>
      <c r="E423" s="65" t="s">
        <v>24</v>
      </c>
    </row>
    <row r="424" spans="1:5">
      <c r="A424" s="65" t="s">
        <v>18</v>
      </c>
      <c r="B424" s="65" t="s">
        <v>24</v>
      </c>
      <c r="C424" s="65" t="s">
        <v>24</v>
      </c>
      <c r="D424" s="66" t="s">
        <v>24</v>
      </c>
      <c r="E424" s="65" t="s">
        <v>24</v>
      </c>
    </row>
    <row r="425" spans="1:5">
      <c r="A425" s="65" t="s">
        <v>18</v>
      </c>
      <c r="B425" s="65" t="s">
        <v>24</v>
      </c>
      <c r="C425" s="65" t="s">
        <v>24</v>
      </c>
      <c r="D425" s="66" t="s">
        <v>24</v>
      </c>
      <c r="E425" s="65" t="s">
        <v>24</v>
      </c>
    </row>
    <row r="426" spans="1:5">
      <c r="A426" s="65" t="s">
        <v>18</v>
      </c>
      <c r="B426" s="65" t="s">
        <v>24</v>
      </c>
      <c r="C426" s="65" t="s">
        <v>24</v>
      </c>
      <c r="D426" s="66" t="s">
        <v>24</v>
      </c>
      <c r="E426" s="65" t="s">
        <v>24</v>
      </c>
    </row>
    <row r="427" spans="1:5">
      <c r="A427" s="65" t="s">
        <v>18</v>
      </c>
      <c r="B427" s="65" t="s">
        <v>24</v>
      </c>
      <c r="C427" s="65" t="s">
        <v>24</v>
      </c>
      <c r="D427" s="66" t="s">
        <v>24</v>
      </c>
      <c r="E427" s="65" t="s">
        <v>24</v>
      </c>
    </row>
    <row r="428" spans="1:5">
      <c r="A428" s="65" t="s">
        <v>18</v>
      </c>
      <c r="B428" s="65" t="s">
        <v>24</v>
      </c>
      <c r="C428" s="65" t="s">
        <v>24</v>
      </c>
      <c r="D428" s="66" t="s">
        <v>24</v>
      </c>
      <c r="E428" s="65" t="s">
        <v>24</v>
      </c>
    </row>
    <row r="429" spans="1:5">
      <c r="A429" s="65" t="s">
        <v>18</v>
      </c>
      <c r="B429" s="65" t="s">
        <v>24</v>
      </c>
      <c r="C429" s="65" t="s">
        <v>24</v>
      </c>
      <c r="D429" s="66" t="s">
        <v>24</v>
      </c>
      <c r="E429" s="65" t="s">
        <v>24</v>
      </c>
    </row>
    <row r="430" spans="1:5">
      <c r="A430" s="65" t="s">
        <v>18</v>
      </c>
      <c r="B430" s="65" t="s">
        <v>24</v>
      </c>
      <c r="C430" s="65" t="s">
        <v>24</v>
      </c>
      <c r="D430" s="66" t="s">
        <v>24</v>
      </c>
      <c r="E430" s="65" t="s">
        <v>24</v>
      </c>
    </row>
    <row r="431" spans="1:5">
      <c r="A431" s="65" t="s">
        <v>18</v>
      </c>
      <c r="B431" s="65" t="s">
        <v>24</v>
      </c>
      <c r="C431" s="65" t="s">
        <v>24</v>
      </c>
      <c r="D431" s="66" t="s">
        <v>24</v>
      </c>
      <c r="E431" s="65" t="s">
        <v>24</v>
      </c>
    </row>
    <row r="432" spans="1:5">
      <c r="A432" s="65" t="s">
        <v>18</v>
      </c>
      <c r="B432" s="65" t="s">
        <v>24</v>
      </c>
      <c r="C432" s="65" t="s">
        <v>24</v>
      </c>
      <c r="D432" s="66" t="s">
        <v>24</v>
      </c>
      <c r="E432" s="65" t="s">
        <v>24</v>
      </c>
    </row>
    <row r="433" spans="1:5">
      <c r="A433" s="65" t="s">
        <v>18</v>
      </c>
      <c r="B433" s="65" t="s">
        <v>24</v>
      </c>
      <c r="C433" s="65" t="s">
        <v>24</v>
      </c>
      <c r="D433" s="66" t="s">
        <v>24</v>
      </c>
      <c r="E433" s="65" t="s">
        <v>24</v>
      </c>
    </row>
    <row r="434" spans="1:5">
      <c r="A434" s="65" t="s">
        <v>18</v>
      </c>
      <c r="B434" s="65" t="s">
        <v>24</v>
      </c>
      <c r="C434" s="65" t="s">
        <v>24</v>
      </c>
      <c r="D434" s="66" t="s">
        <v>24</v>
      </c>
      <c r="E434" s="65" t="s">
        <v>24</v>
      </c>
    </row>
    <row r="435" spans="1:5">
      <c r="A435" s="65" t="s">
        <v>18</v>
      </c>
      <c r="B435" s="65" t="s">
        <v>24</v>
      </c>
      <c r="C435" s="65" t="s">
        <v>24</v>
      </c>
      <c r="D435" s="66" t="s">
        <v>24</v>
      </c>
      <c r="E435" s="65" t="s">
        <v>24</v>
      </c>
    </row>
    <row r="436" spans="1:5">
      <c r="A436" s="65" t="s">
        <v>18</v>
      </c>
      <c r="B436" s="65" t="s">
        <v>24</v>
      </c>
      <c r="C436" s="65" t="s">
        <v>24</v>
      </c>
      <c r="D436" s="66" t="s">
        <v>24</v>
      </c>
      <c r="E436" s="65" t="s">
        <v>24</v>
      </c>
    </row>
    <row r="437" spans="1:5">
      <c r="A437" s="65" t="s">
        <v>18</v>
      </c>
      <c r="B437" s="65" t="s">
        <v>24</v>
      </c>
      <c r="C437" s="65" t="s">
        <v>24</v>
      </c>
      <c r="D437" s="66" t="s">
        <v>24</v>
      </c>
      <c r="E437" s="65" t="s">
        <v>24</v>
      </c>
    </row>
    <row r="438" spans="1:5">
      <c r="A438" s="65" t="s">
        <v>18</v>
      </c>
      <c r="B438" s="65" t="s">
        <v>24</v>
      </c>
      <c r="C438" s="65" t="s">
        <v>24</v>
      </c>
      <c r="D438" s="66" t="s">
        <v>24</v>
      </c>
      <c r="E438" s="65" t="s">
        <v>24</v>
      </c>
    </row>
    <row r="439" spans="1:5">
      <c r="A439" s="65" t="s">
        <v>18</v>
      </c>
      <c r="B439" s="65" t="s">
        <v>24</v>
      </c>
      <c r="C439" s="65" t="s">
        <v>24</v>
      </c>
      <c r="D439" s="66" t="s">
        <v>24</v>
      </c>
      <c r="E439" s="65" t="s">
        <v>24</v>
      </c>
    </row>
    <row r="440" spans="1:5">
      <c r="A440" s="65" t="s">
        <v>18</v>
      </c>
      <c r="B440" s="65" t="s">
        <v>24</v>
      </c>
      <c r="C440" s="65" t="s">
        <v>24</v>
      </c>
      <c r="D440" s="66" t="s">
        <v>24</v>
      </c>
      <c r="E440" s="65" t="s">
        <v>24</v>
      </c>
    </row>
    <row r="441" spans="1:5">
      <c r="A441" s="65" t="s">
        <v>18</v>
      </c>
      <c r="B441" s="65" t="s">
        <v>24</v>
      </c>
      <c r="C441" s="65" t="s">
        <v>24</v>
      </c>
      <c r="D441" s="66" t="s">
        <v>24</v>
      </c>
      <c r="E441" s="65" t="s">
        <v>24</v>
      </c>
    </row>
    <row r="442" spans="1:5">
      <c r="A442" s="65" t="s">
        <v>18</v>
      </c>
      <c r="B442" s="65" t="s">
        <v>24</v>
      </c>
      <c r="C442" s="65" t="s">
        <v>24</v>
      </c>
      <c r="D442" s="66" t="s">
        <v>24</v>
      </c>
      <c r="E442" s="65" t="s">
        <v>24</v>
      </c>
    </row>
    <row r="443" spans="1:5">
      <c r="A443" s="65" t="s">
        <v>18</v>
      </c>
      <c r="B443" s="65" t="s">
        <v>24</v>
      </c>
      <c r="C443" s="65" t="s">
        <v>24</v>
      </c>
      <c r="D443" s="66" t="s">
        <v>24</v>
      </c>
      <c r="E443" s="65" t="s">
        <v>24</v>
      </c>
    </row>
    <row r="444" spans="1:5">
      <c r="A444" s="65" t="s">
        <v>18</v>
      </c>
      <c r="B444" s="65" t="s">
        <v>24</v>
      </c>
      <c r="C444" s="65" t="s">
        <v>24</v>
      </c>
      <c r="D444" s="66" t="s">
        <v>24</v>
      </c>
      <c r="E444" s="65" t="s">
        <v>24</v>
      </c>
    </row>
    <row r="445" spans="1:5">
      <c r="A445" s="65" t="s">
        <v>18</v>
      </c>
      <c r="B445" s="65" t="s">
        <v>24</v>
      </c>
      <c r="C445" s="65" t="s">
        <v>24</v>
      </c>
      <c r="D445" s="66" t="s">
        <v>24</v>
      </c>
      <c r="E445" s="65" t="s">
        <v>24</v>
      </c>
    </row>
    <row r="446" spans="1:5">
      <c r="A446" s="65" t="s">
        <v>18</v>
      </c>
      <c r="B446" s="65" t="s">
        <v>24</v>
      </c>
      <c r="C446" s="65" t="s">
        <v>24</v>
      </c>
      <c r="D446" s="66" t="s">
        <v>24</v>
      </c>
      <c r="E446" s="65" t="s">
        <v>24</v>
      </c>
    </row>
    <row r="447" spans="1:5">
      <c r="A447" s="65" t="s">
        <v>18</v>
      </c>
      <c r="B447" s="65" t="s">
        <v>24</v>
      </c>
      <c r="C447" s="65" t="s">
        <v>24</v>
      </c>
      <c r="D447" s="66" t="s">
        <v>24</v>
      </c>
      <c r="E447" s="65" t="s">
        <v>24</v>
      </c>
    </row>
    <row r="448" spans="1:5">
      <c r="A448" s="65" t="s">
        <v>18</v>
      </c>
      <c r="B448" s="65" t="s">
        <v>24</v>
      </c>
      <c r="C448" s="65" t="s">
        <v>24</v>
      </c>
      <c r="D448" s="66" t="s">
        <v>24</v>
      </c>
      <c r="E448" s="65" t="s">
        <v>24</v>
      </c>
    </row>
    <row r="449" spans="1:5">
      <c r="A449" s="65" t="s">
        <v>18</v>
      </c>
      <c r="B449" s="65" t="s">
        <v>24</v>
      </c>
      <c r="C449" s="65" t="s">
        <v>24</v>
      </c>
      <c r="D449" s="66" t="s">
        <v>24</v>
      </c>
      <c r="E449" s="65" t="s">
        <v>24</v>
      </c>
    </row>
    <row r="450" spans="1:5">
      <c r="A450" s="65" t="s">
        <v>18</v>
      </c>
      <c r="B450" s="65" t="s">
        <v>24</v>
      </c>
      <c r="C450" s="65" t="s">
        <v>24</v>
      </c>
      <c r="D450" s="66" t="s">
        <v>24</v>
      </c>
      <c r="E450" s="65" t="s">
        <v>24</v>
      </c>
    </row>
    <row r="451" spans="1:5">
      <c r="A451" s="65" t="s">
        <v>18</v>
      </c>
      <c r="B451" s="65" t="s">
        <v>24</v>
      </c>
      <c r="C451" s="65" t="s">
        <v>24</v>
      </c>
      <c r="D451" s="66" t="s">
        <v>24</v>
      </c>
      <c r="E451" s="65" t="s">
        <v>24</v>
      </c>
    </row>
    <row r="452" spans="1:5">
      <c r="A452" s="65" t="s">
        <v>18</v>
      </c>
      <c r="B452" s="65" t="s">
        <v>24</v>
      </c>
      <c r="C452" s="65" t="s">
        <v>24</v>
      </c>
      <c r="D452" s="66" t="s">
        <v>24</v>
      </c>
      <c r="E452" s="65" t="s">
        <v>24</v>
      </c>
    </row>
    <row r="453" spans="1:5">
      <c r="A453" s="65" t="s">
        <v>18</v>
      </c>
      <c r="B453" s="65" t="s">
        <v>24</v>
      </c>
      <c r="C453" s="65" t="s">
        <v>24</v>
      </c>
      <c r="D453" s="66" t="s">
        <v>24</v>
      </c>
      <c r="E453" s="65" t="s">
        <v>24</v>
      </c>
    </row>
    <row r="454" spans="1:5">
      <c r="A454" s="65" t="s">
        <v>18</v>
      </c>
      <c r="B454" s="65" t="s">
        <v>24</v>
      </c>
      <c r="C454" s="65" t="s">
        <v>24</v>
      </c>
      <c r="D454" s="66" t="s">
        <v>24</v>
      </c>
      <c r="E454" s="65" t="s">
        <v>24</v>
      </c>
    </row>
    <row r="455" spans="1:5">
      <c r="A455" s="65" t="s">
        <v>18</v>
      </c>
      <c r="B455" s="65" t="s">
        <v>24</v>
      </c>
      <c r="C455" s="65" t="s">
        <v>24</v>
      </c>
      <c r="D455" s="66" t="s">
        <v>24</v>
      </c>
      <c r="E455" s="65" t="s">
        <v>24</v>
      </c>
    </row>
    <row r="456" spans="1:5">
      <c r="A456" s="65" t="s">
        <v>18</v>
      </c>
      <c r="B456" s="65" t="s">
        <v>24</v>
      </c>
      <c r="C456" s="65" t="s">
        <v>24</v>
      </c>
      <c r="D456" s="66" t="s">
        <v>24</v>
      </c>
      <c r="E456" s="65" t="s">
        <v>24</v>
      </c>
    </row>
    <row r="457" spans="1:5">
      <c r="A457" s="65" t="s">
        <v>18</v>
      </c>
      <c r="B457" s="65" t="s">
        <v>24</v>
      </c>
      <c r="C457" s="65" t="s">
        <v>24</v>
      </c>
      <c r="D457" s="66" t="s">
        <v>24</v>
      </c>
      <c r="E457" s="65" t="s">
        <v>24</v>
      </c>
    </row>
    <row r="458" spans="1:5">
      <c r="A458" s="65" t="s">
        <v>18</v>
      </c>
      <c r="B458" s="65" t="s">
        <v>24</v>
      </c>
      <c r="C458" s="65" t="s">
        <v>24</v>
      </c>
      <c r="D458" s="66" t="s">
        <v>24</v>
      </c>
      <c r="E458" s="65" t="s">
        <v>24</v>
      </c>
    </row>
    <row r="459" spans="1:5">
      <c r="A459" s="65" t="s">
        <v>18</v>
      </c>
      <c r="B459" s="65" t="s">
        <v>24</v>
      </c>
      <c r="C459" s="65" t="s">
        <v>24</v>
      </c>
      <c r="D459" s="66" t="s">
        <v>24</v>
      </c>
      <c r="E459" s="65" t="s">
        <v>24</v>
      </c>
    </row>
    <row r="460" spans="1:5">
      <c r="A460" s="65" t="s">
        <v>18</v>
      </c>
      <c r="B460" s="65" t="s">
        <v>24</v>
      </c>
      <c r="C460" s="65" t="s">
        <v>24</v>
      </c>
      <c r="D460" s="66" t="s">
        <v>24</v>
      </c>
      <c r="E460" s="65" t="s">
        <v>24</v>
      </c>
    </row>
    <row r="461" spans="1:5">
      <c r="A461" s="65" t="s">
        <v>18</v>
      </c>
      <c r="B461" s="65" t="s">
        <v>24</v>
      </c>
      <c r="C461" s="65" t="s">
        <v>24</v>
      </c>
      <c r="D461" s="66" t="s">
        <v>24</v>
      </c>
      <c r="E461" s="65" t="s">
        <v>24</v>
      </c>
    </row>
    <row r="462" spans="1:5">
      <c r="A462" s="65" t="s">
        <v>18</v>
      </c>
      <c r="B462" s="65" t="s">
        <v>24</v>
      </c>
      <c r="C462" s="65" t="s">
        <v>24</v>
      </c>
      <c r="D462" s="66" t="s">
        <v>24</v>
      </c>
      <c r="E462" s="65" t="s">
        <v>24</v>
      </c>
    </row>
    <row r="463" spans="1:5">
      <c r="A463" s="65" t="s">
        <v>18</v>
      </c>
      <c r="B463" s="65" t="s">
        <v>24</v>
      </c>
      <c r="C463" s="65" t="s">
        <v>24</v>
      </c>
      <c r="D463" s="66" t="s">
        <v>24</v>
      </c>
      <c r="E463" s="65" t="s">
        <v>24</v>
      </c>
    </row>
    <row r="464" spans="1:5">
      <c r="A464" s="65" t="s">
        <v>18</v>
      </c>
      <c r="B464" s="65" t="s">
        <v>24</v>
      </c>
      <c r="C464" s="65" t="s">
        <v>24</v>
      </c>
      <c r="D464" s="66" t="s">
        <v>24</v>
      </c>
      <c r="E464" s="65" t="s">
        <v>24</v>
      </c>
    </row>
    <row r="465" spans="1:5">
      <c r="A465" s="65" t="s">
        <v>18</v>
      </c>
      <c r="B465" s="65" t="s">
        <v>24</v>
      </c>
      <c r="C465" s="65" t="s">
        <v>24</v>
      </c>
      <c r="D465" s="66" t="s">
        <v>24</v>
      </c>
      <c r="E465" s="65" t="s">
        <v>24</v>
      </c>
    </row>
    <row r="466" spans="1:5">
      <c r="A466" s="65" t="s">
        <v>18</v>
      </c>
      <c r="B466" s="65" t="s">
        <v>24</v>
      </c>
      <c r="C466" s="65" t="s">
        <v>24</v>
      </c>
      <c r="D466" s="66" t="s">
        <v>24</v>
      </c>
      <c r="E466" s="65" t="s">
        <v>24</v>
      </c>
    </row>
    <row r="467" spans="1:5">
      <c r="A467" s="65" t="s">
        <v>18</v>
      </c>
      <c r="B467" s="65" t="s">
        <v>24</v>
      </c>
      <c r="C467" s="65" t="s">
        <v>24</v>
      </c>
      <c r="D467" s="66" t="s">
        <v>24</v>
      </c>
      <c r="E467" s="65" t="s">
        <v>24</v>
      </c>
    </row>
    <row r="468" spans="1:5">
      <c r="A468" s="65" t="s">
        <v>18</v>
      </c>
      <c r="B468" s="65" t="s">
        <v>24</v>
      </c>
      <c r="C468" s="65" t="s">
        <v>24</v>
      </c>
      <c r="D468" s="66" t="s">
        <v>24</v>
      </c>
      <c r="E468" s="65" t="s">
        <v>24</v>
      </c>
    </row>
    <row r="469" spans="1:5">
      <c r="A469" s="65" t="s">
        <v>18</v>
      </c>
      <c r="B469" s="65" t="s">
        <v>24</v>
      </c>
      <c r="C469" s="65" t="s">
        <v>24</v>
      </c>
      <c r="D469" s="66" t="s">
        <v>24</v>
      </c>
      <c r="E469" s="65" t="s">
        <v>24</v>
      </c>
    </row>
    <row r="470" spans="1:5">
      <c r="A470" s="65" t="s">
        <v>18</v>
      </c>
      <c r="B470" s="65" t="s">
        <v>24</v>
      </c>
      <c r="C470" s="65" t="s">
        <v>24</v>
      </c>
      <c r="D470" s="66" t="s">
        <v>24</v>
      </c>
      <c r="E470" s="65" t="s">
        <v>24</v>
      </c>
    </row>
    <row r="471" spans="1:5">
      <c r="A471" s="65" t="s">
        <v>18</v>
      </c>
      <c r="B471" s="65" t="s">
        <v>24</v>
      </c>
      <c r="C471" s="65" t="s">
        <v>24</v>
      </c>
      <c r="D471" s="66" t="s">
        <v>24</v>
      </c>
      <c r="E471" s="65" t="s">
        <v>24</v>
      </c>
    </row>
    <row r="472" spans="1:5">
      <c r="A472" s="65" t="s">
        <v>18</v>
      </c>
      <c r="B472" s="65" t="s">
        <v>24</v>
      </c>
      <c r="C472" s="65" t="s">
        <v>24</v>
      </c>
      <c r="D472" s="66" t="s">
        <v>24</v>
      </c>
      <c r="E472" s="65" t="s">
        <v>24</v>
      </c>
    </row>
    <row r="473" spans="1:5">
      <c r="A473" s="65" t="s">
        <v>18</v>
      </c>
      <c r="B473" s="65" t="s">
        <v>24</v>
      </c>
      <c r="C473" s="65" t="s">
        <v>24</v>
      </c>
      <c r="D473" s="66" t="s">
        <v>24</v>
      </c>
      <c r="E473" s="65" t="s">
        <v>24</v>
      </c>
    </row>
    <row r="474" spans="1:5">
      <c r="A474" s="65" t="s">
        <v>18</v>
      </c>
      <c r="B474" s="65" t="s">
        <v>24</v>
      </c>
      <c r="C474" s="65" t="s">
        <v>24</v>
      </c>
      <c r="D474" s="66" t="s">
        <v>24</v>
      </c>
      <c r="E474" s="65" t="s">
        <v>24</v>
      </c>
    </row>
    <row r="475" spans="1:5">
      <c r="A475" s="65" t="s">
        <v>18</v>
      </c>
      <c r="B475" s="65" t="s">
        <v>24</v>
      </c>
      <c r="C475" s="65" t="s">
        <v>24</v>
      </c>
      <c r="D475" s="66" t="s">
        <v>24</v>
      </c>
      <c r="E475" s="65" t="s">
        <v>24</v>
      </c>
    </row>
    <row r="476" spans="1:5">
      <c r="A476" s="65" t="s">
        <v>18</v>
      </c>
      <c r="B476" s="65" t="s">
        <v>24</v>
      </c>
      <c r="C476" s="65" t="s">
        <v>24</v>
      </c>
      <c r="D476" s="66" t="s">
        <v>24</v>
      </c>
      <c r="E476" s="65" t="s">
        <v>24</v>
      </c>
    </row>
    <row r="477" spans="1:5">
      <c r="A477" s="65" t="s">
        <v>18</v>
      </c>
      <c r="B477" s="65" t="s">
        <v>24</v>
      </c>
      <c r="C477" s="65" t="s">
        <v>24</v>
      </c>
      <c r="D477" s="66" t="s">
        <v>24</v>
      </c>
      <c r="E477" s="65" t="s">
        <v>24</v>
      </c>
    </row>
    <row r="478" spans="1:5">
      <c r="A478" s="65" t="s">
        <v>18</v>
      </c>
      <c r="B478" s="65" t="s">
        <v>24</v>
      </c>
      <c r="C478" s="65" t="s">
        <v>24</v>
      </c>
      <c r="D478" s="66" t="s">
        <v>24</v>
      </c>
      <c r="E478" s="65" t="s">
        <v>24</v>
      </c>
    </row>
    <row r="479" spans="1:5">
      <c r="A479" s="65" t="s">
        <v>18</v>
      </c>
      <c r="B479" s="65" t="s">
        <v>24</v>
      </c>
      <c r="C479" s="65" t="s">
        <v>24</v>
      </c>
      <c r="D479" s="66" t="s">
        <v>24</v>
      </c>
      <c r="E479" s="65" t="s">
        <v>24</v>
      </c>
    </row>
    <row r="480" spans="1:5">
      <c r="A480" s="65" t="s">
        <v>18</v>
      </c>
      <c r="B480" s="65" t="s">
        <v>24</v>
      </c>
      <c r="C480" s="65" t="s">
        <v>24</v>
      </c>
      <c r="D480" s="66" t="s">
        <v>24</v>
      </c>
      <c r="E480" s="65" t="s">
        <v>24</v>
      </c>
    </row>
    <row r="481" spans="1:5">
      <c r="A481" s="65" t="s">
        <v>18</v>
      </c>
      <c r="B481" s="65" t="s">
        <v>24</v>
      </c>
      <c r="C481" s="65" t="s">
        <v>24</v>
      </c>
      <c r="D481" s="66" t="s">
        <v>24</v>
      </c>
      <c r="E481" s="65" t="s">
        <v>24</v>
      </c>
    </row>
    <row r="482" spans="1:5">
      <c r="A482" s="65" t="s">
        <v>18</v>
      </c>
      <c r="B482" s="65" t="s">
        <v>24</v>
      </c>
      <c r="C482" s="65" t="s">
        <v>24</v>
      </c>
      <c r="D482" s="66" t="s">
        <v>24</v>
      </c>
      <c r="E482" s="65" t="s">
        <v>24</v>
      </c>
    </row>
    <row r="483" spans="1:5">
      <c r="A483" s="65" t="s">
        <v>18</v>
      </c>
      <c r="B483" s="65" t="s">
        <v>24</v>
      </c>
      <c r="C483" s="65" t="s">
        <v>24</v>
      </c>
      <c r="D483" s="66" t="s">
        <v>24</v>
      </c>
      <c r="E483" s="65" t="s">
        <v>24</v>
      </c>
    </row>
    <row r="484" spans="1:5">
      <c r="A484" s="65" t="s">
        <v>18</v>
      </c>
      <c r="B484" s="65" t="s">
        <v>24</v>
      </c>
      <c r="C484" s="65" t="s">
        <v>24</v>
      </c>
      <c r="D484" s="66" t="s">
        <v>24</v>
      </c>
      <c r="E484" s="65" t="s">
        <v>24</v>
      </c>
    </row>
    <row r="485" spans="1:5">
      <c r="A485" s="65" t="s">
        <v>18</v>
      </c>
      <c r="B485" s="65" t="s">
        <v>24</v>
      </c>
      <c r="C485" s="65" t="s">
        <v>24</v>
      </c>
      <c r="D485" s="66" t="s">
        <v>24</v>
      </c>
      <c r="E485" s="65" t="s">
        <v>24</v>
      </c>
    </row>
    <row r="486" spans="1:5">
      <c r="A486" s="65" t="s">
        <v>18</v>
      </c>
      <c r="B486" s="65" t="s">
        <v>24</v>
      </c>
      <c r="C486" s="65" t="s">
        <v>24</v>
      </c>
      <c r="D486" s="66" t="s">
        <v>24</v>
      </c>
      <c r="E486" s="65" t="s">
        <v>24</v>
      </c>
    </row>
    <row r="487" spans="1:5">
      <c r="A487" s="65" t="s">
        <v>18</v>
      </c>
      <c r="B487" s="65" t="s">
        <v>24</v>
      </c>
      <c r="C487" s="65" t="s">
        <v>24</v>
      </c>
      <c r="D487" s="66" t="s">
        <v>24</v>
      </c>
      <c r="E487" s="65" t="s">
        <v>24</v>
      </c>
    </row>
    <row r="488" spans="1:5">
      <c r="A488" s="65" t="s">
        <v>18</v>
      </c>
      <c r="B488" s="65" t="s">
        <v>24</v>
      </c>
      <c r="C488" s="65" t="s">
        <v>24</v>
      </c>
      <c r="D488" s="66" t="s">
        <v>24</v>
      </c>
      <c r="E488" s="65" t="s">
        <v>24</v>
      </c>
    </row>
    <row r="489" spans="1:5">
      <c r="A489" s="65" t="s">
        <v>18</v>
      </c>
      <c r="B489" s="65" t="s">
        <v>24</v>
      </c>
      <c r="C489" s="65" t="s">
        <v>24</v>
      </c>
      <c r="D489" s="66" t="s">
        <v>24</v>
      </c>
      <c r="E489" s="65" t="s">
        <v>24</v>
      </c>
    </row>
    <row r="490" spans="1:5">
      <c r="A490" s="65" t="s">
        <v>18</v>
      </c>
      <c r="B490" s="65" t="s">
        <v>24</v>
      </c>
      <c r="C490" s="65" t="s">
        <v>24</v>
      </c>
      <c r="D490" s="66" t="s">
        <v>24</v>
      </c>
      <c r="E490" s="65" t="s">
        <v>24</v>
      </c>
    </row>
    <row r="491" spans="1:5">
      <c r="A491" s="65" t="s">
        <v>18</v>
      </c>
      <c r="B491" s="65" t="s">
        <v>24</v>
      </c>
      <c r="C491" s="65" t="s">
        <v>24</v>
      </c>
      <c r="D491" s="66" t="s">
        <v>24</v>
      </c>
      <c r="E491" s="65" t="s">
        <v>24</v>
      </c>
    </row>
    <row r="492" spans="1:5">
      <c r="A492" s="65" t="s">
        <v>18</v>
      </c>
      <c r="B492" s="65" t="s">
        <v>24</v>
      </c>
      <c r="C492" s="65" t="s">
        <v>24</v>
      </c>
      <c r="D492" s="66" t="s">
        <v>24</v>
      </c>
      <c r="E492" s="65" t="s">
        <v>24</v>
      </c>
    </row>
    <row r="493" spans="1:5">
      <c r="A493" s="65" t="s">
        <v>18</v>
      </c>
      <c r="B493" s="65" t="s">
        <v>24</v>
      </c>
      <c r="C493" s="65" t="s">
        <v>24</v>
      </c>
      <c r="D493" s="66" t="s">
        <v>24</v>
      </c>
      <c r="E493" s="65" t="s">
        <v>24</v>
      </c>
    </row>
    <row r="494" spans="1:5">
      <c r="A494" s="65" t="s">
        <v>18</v>
      </c>
      <c r="B494" s="65" t="s">
        <v>24</v>
      </c>
      <c r="C494" s="65" t="s">
        <v>24</v>
      </c>
      <c r="D494" s="66" t="s">
        <v>24</v>
      </c>
      <c r="E494" s="65" t="s">
        <v>24</v>
      </c>
    </row>
    <row r="495" spans="1:5">
      <c r="A495" s="65" t="s">
        <v>18</v>
      </c>
      <c r="B495" s="65" t="s">
        <v>24</v>
      </c>
      <c r="C495" s="65" t="s">
        <v>24</v>
      </c>
      <c r="D495" s="66" t="s">
        <v>24</v>
      </c>
      <c r="E495" s="65" t="s">
        <v>24</v>
      </c>
    </row>
    <row r="496" spans="1:5">
      <c r="A496" s="65" t="s">
        <v>18</v>
      </c>
      <c r="B496" s="65" t="s">
        <v>24</v>
      </c>
      <c r="C496" s="65" t="s">
        <v>24</v>
      </c>
      <c r="D496" s="66" t="s">
        <v>24</v>
      </c>
      <c r="E496" s="65" t="s">
        <v>24</v>
      </c>
    </row>
    <row r="497" spans="1:5">
      <c r="A497" s="65" t="s">
        <v>18</v>
      </c>
      <c r="B497" s="65" t="s">
        <v>24</v>
      </c>
      <c r="C497" s="65" t="s">
        <v>24</v>
      </c>
      <c r="D497" s="66" t="s">
        <v>24</v>
      </c>
      <c r="E497" s="65" t="s">
        <v>24</v>
      </c>
    </row>
    <row r="498" spans="1:5">
      <c r="A498" s="65" t="s">
        <v>18</v>
      </c>
      <c r="B498" s="65" t="s">
        <v>24</v>
      </c>
      <c r="C498" s="65" t="s">
        <v>24</v>
      </c>
      <c r="D498" s="66" t="s">
        <v>24</v>
      </c>
      <c r="E498" s="65" t="s">
        <v>24</v>
      </c>
    </row>
    <row r="499" spans="1:5">
      <c r="A499" s="65" t="s">
        <v>18</v>
      </c>
      <c r="B499" s="65" t="s">
        <v>24</v>
      </c>
      <c r="C499" s="65" t="s">
        <v>24</v>
      </c>
      <c r="D499" s="66" t="s">
        <v>24</v>
      </c>
      <c r="E499" s="65" t="s">
        <v>24</v>
      </c>
    </row>
    <row r="500" spans="1:5">
      <c r="A500" s="65" t="s">
        <v>18</v>
      </c>
      <c r="B500" s="65" t="s">
        <v>24</v>
      </c>
      <c r="C500" s="65" t="s">
        <v>24</v>
      </c>
      <c r="D500" s="66" t="s">
        <v>24</v>
      </c>
      <c r="E500" s="65" t="s">
        <v>24</v>
      </c>
    </row>
    <row r="501" spans="1:5">
      <c r="A501" s="65" t="s">
        <v>18</v>
      </c>
      <c r="B501" s="65" t="s">
        <v>24</v>
      </c>
      <c r="C501" s="65" t="s">
        <v>24</v>
      </c>
      <c r="D501" s="66" t="s">
        <v>24</v>
      </c>
      <c r="E501" s="65" t="s">
        <v>24</v>
      </c>
    </row>
    <row r="502" spans="1:5">
      <c r="A502" s="65" t="s">
        <v>18</v>
      </c>
      <c r="B502" s="65" t="s">
        <v>24</v>
      </c>
      <c r="C502" s="65" t="s">
        <v>24</v>
      </c>
      <c r="D502" s="66" t="s">
        <v>24</v>
      </c>
      <c r="E502" s="65" t="s">
        <v>24</v>
      </c>
    </row>
    <row r="503" spans="1:5">
      <c r="A503" s="65" t="s">
        <v>18</v>
      </c>
      <c r="B503" s="65" t="s">
        <v>24</v>
      </c>
      <c r="C503" s="65" t="s">
        <v>24</v>
      </c>
      <c r="D503" s="66" t="s">
        <v>24</v>
      </c>
      <c r="E503" s="65" t="s">
        <v>24</v>
      </c>
    </row>
    <row r="504" spans="1:5">
      <c r="A504" s="65" t="s">
        <v>18</v>
      </c>
      <c r="B504" s="65" t="s">
        <v>24</v>
      </c>
      <c r="C504" s="65" t="s">
        <v>24</v>
      </c>
      <c r="D504" s="66" t="s">
        <v>24</v>
      </c>
      <c r="E504" s="65" t="s">
        <v>24</v>
      </c>
    </row>
    <row r="505" spans="1:5">
      <c r="A505" s="65" t="s">
        <v>18</v>
      </c>
      <c r="B505" s="65" t="s">
        <v>24</v>
      </c>
      <c r="C505" s="65" t="s">
        <v>24</v>
      </c>
      <c r="D505" s="66" t="s">
        <v>24</v>
      </c>
      <c r="E505" s="65" t="s">
        <v>24</v>
      </c>
    </row>
    <row r="506" spans="1:5">
      <c r="A506" s="65" t="s">
        <v>18</v>
      </c>
      <c r="B506" s="65" t="s">
        <v>24</v>
      </c>
      <c r="C506" s="65" t="s">
        <v>24</v>
      </c>
      <c r="D506" s="66" t="s">
        <v>24</v>
      </c>
      <c r="E506" s="65" t="s">
        <v>24</v>
      </c>
    </row>
    <row r="507" spans="1:5">
      <c r="A507" s="65" t="s">
        <v>18</v>
      </c>
      <c r="B507" s="65" t="s">
        <v>24</v>
      </c>
      <c r="C507" s="65" t="s">
        <v>24</v>
      </c>
      <c r="D507" s="66" t="s">
        <v>24</v>
      </c>
      <c r="E507" s="65" t="s">
        <v>24</v>
      </c>
    </row>
    <row r="508" spans="1:5">
      <c r="A508" s="65" t="s">
        <v>18</v>
      </c>
      <c r="B508" s="65" t="s">
        <v>24</v>
      </c>
      <c r="C508" s="65" t="s">
        <v>24</v>
      </c>
      <c r="D508" s="66" t="s">
        <v>24</v>
      </c>
      <c r="E508" s="65" t="s">
        <v>24</v>
      </c>
    </row>
    <row r="509" spans="1:5">
      <c r="A509" s="65" t="s">
        <v>18</v>
      </c>
      <c r="B509" s="65" t="s">
        <v>24</v>
      </c>
      <c r="C509" s="65" t="s">
        <v>24</v>
      </c>
      <c r="D509" s="66" t="s">
        <v>24</v>
      </c>
      <c r="E509" s="65" t="s">
        <v>24</v>
      </c>
    </row>
    <row r="510" spans="1:5">
      <c r="A510" s="65" t="s">
        <v>18</v>
      </c>
      <c r="B510" s="65" t="s">
        <v>24</v>
      </c>
      <c r="C510" s="65" t="s">
        <v>24</v>
      </c>
      <c r="D510" s="66" t="s">
        <v>24</v>
      </c>
      <c r="E510" s="65" t="s">
        <v>24</v>
      </c>
    </row>
    <row r="511" spans="1:5">
      <c r="A511" s="65" t="s">
        <v>18</v>
      </c>
      <c r="B511" s="65" t="s">
        <v>24</v>
      </c>
      <c r="C511" s="65" t="s">
        <v>24</v>
      </c>
      <c r="D511" s="66" t="s">
        <v>24</v>
      </c>
      <c r="E511" s="65" t="s">
        <v>24</v>
      </c>
    </row>
    <row r="512" spans="1:5">
      <c r="A512" s="65" t="s">
        <v>18</v>
      </c>
      <c r="B512" s="65" t="s">
        <v>24</v>
      </c>
      <c r="C512" s="65" t="s">
        <v>24</v>
      </c>
      <c r="D512" s="66" t="s">
        <v>24</v>
      </c>
      <c r="E512" s="65" t="s">
        <v>24</v>
      </c>
    </row>
    <row r="513" spans="1:5">
      <c r="A513" s="65" t="s">
        <v>18</v>
      </c>
      <c r="B513" s="65" t="s">
        <v>24</v>
      </c>
      <c r="C513" s="65" t="s">
        <v>24</v>
      </c>
      <c r="D513" s="66" t="s">
        <v>24</v>
      </c>
      <c r="E513" s="65" t="s">
        <v>24</v>
      </c>
    </row>
    <row r="514" spans="1:5">
      <c r="A514" s="65" t="s">
        <v>18</v>
      </c>
      <c r="B514" s="65" t="s">
        <v>24</v>
      </c>
      <c r="C514" s="65" t="s">
        <v>24</v>
      </c>
      <c r="D514" s="66" t="s">
        <v>24</v>
      </c>
      <c r="E514" s="65" t="s">
        <v>24</v>
      </c>
    </row>
    <row r="515" spans="1:5">
      <c r="A515" s="65" t="s">
        <v>18</v>
      </c>
      <c r="B515" s="65" t="s">
        <v>24</v>
      </c>
      <c r="C515" s="65" t="s">
        <v>24</v>
      </c>
      <c r="D515" s="66" t="s">
        <v>24</v>
      </c>
      <c r="E515" s="65" t="s">
        <v>24</v>
      </c>
    </row>
    <row r="516" spans="1:5">
      <c r="A516" s="65" t="s">
        <v>18</v>
      </c>
      <c r="B516" s="65" t="s">
        <v>24</v>
      </c>
      <c r="C516" s="65" t="s">
        <v>24</v>
      </c>
      <c r="D516" s="66" t="s">
        <v>24</v>
      </c>
      <c r="E516" s="65" t="s">
        <v>24</v>
      </c>
    </row>
    <row r="517" spans="1:5">
      <c r="A517" s="65" t="s">
        <v>18</v>
      </c>
      <c r="B517" s="65" t="s">
        <v>24</v>
      </c>
      <c r="C517" s="65" t="s">
        <v>24</v>
      </c>
      <c r="D517" s="66" t="s">
        <v>24</v>
      </c>
      <c r="E517" s="65" t="s">
        <v>24</v>
      </c>
    </row>
    <row r="518" spans="1:5">
      <c r="A518" s="65" t="s">
        <v>18</v>
      </c>
      <c r="B518" s="65" t="s">
        <v>24</v>
      </c>
      <c r="C518" s="65" t="s">
        <v>24</v>
      </c>
      <c r="D518" s="66" t="s">
        <v>24</v>
      </c>
      <c r="E518" s="65" t="s">
        <v>24</v>
      </c>
    </row>
    <row r="519" spans="1:5">
      <c r="A519" s="65" t="s">
        <v>18</v>
      </c>
      <c r="B519" s="65" t="s">
        <v>24</v>
      </c>
      <c r="C519" s="65" t="s">
        <v>24</v>
      </c>
      <c r="D519" s="66" t="s">
        <v>24</v>
      </c>
      <c r="E519" s="65" t="s">
        <v>24</v>
      </c>
    </row>
    <row r="520" spans="1:5">
      <c r="A520" s="65" t="s">
        <v>18</v>
      </c>
      <c r="B520" s="65" t="s">
        <v>24</v>
      </c>
      <c r="C520" s="65" t="s">
        <v>24</v>
      </c>
      <c r="D520" s="66" t="s">
        <v>24</v>
      </c>
      <c r="E520" s="65" t="s">
        <v>24</v>
      </c>
    </row>
    <row r="521" spans="1:5">
      <c r="A521" s="65" t="s">
        <v>18</v>
      </c>
      <c r="B521" s="65" t="s">
        <v>24</v>
      </c>
      <c r="C521" s="65" t="s">
        <v>24</v>
      </c>
      <c r="D521" s="66" t="s">
        <v>24</v>
      </c>
      <c r="E521" s="65" t="s">
        <v>24</v>
      </c>
    </row>
    <row r="522" spans="1:5">
      <c r="A522" s="65" t="s">
        <v>18</v>
      </c>
      <c r="B522" s="65" t="s">
        <v>24</v>
      </c>
      <c r="C522" s="65" t="s">
        <v>24</v>
      </c>
      <c r="D522" s="66" t="s">
        <v>24</v>
      </c>
      <c r="E522" s="65" t="s">
        <v>24</v>
      </c>
    </row>
    <row r="523" spans="1:5">
      <c r="A523" s="65" t="s">
        <v>18</v>
      </c>
      <c r="B523" s="65" t="s">
        <v>24</v>
      </c>
      <c r="C523" s="65" t="s">
        <v>24</v>
      </c>
      <c r="D523" s="66" t="s">
        <v>24</v>
      </c>
      <c r="E523" s="65" t="s">
        <v>24</v>
      </c>
    </row>
    <row r="524" spans="1:5">
      <c r="A524" s="65" t="s">
        <v>18</v>
      </c>
      <c r="B524" s="65" t="s">
        <v>24</v>
      </c>
      <c r="C524" s="65" t="s">
        <v>24</v>
      </c>
      <c r="D524" s="66" t="s">
        <v>24</v>
      </c>
      <c r="E524" s="65" t="s">
        <v>24</v>
      </c>
    </row>
    <row r="525" spans="1:5">
      <c r="A525" s="65" t="s">
        <v>18</v>
      </c>
      <c r="B525" s="65" t="s">
        <v>24</v>
      </c>
      <c r="C525" s="65" t="s">
        <v>24</v>
      </c>
      <c r="D525" s="66" t="s">
        <v>24</v>
      </c>
      <c r="E525" s="65" t="s">
        <v>24</v>
      </c>
    </row>
    <row r="526" spans="1:5">
      <c r="A526" s="65" t="s">
        <v>18</v>
      </c>
      <c r="B526" s="65" t="s">
        <v>24</v>
      </c>
      <c r="C526" s="65" t="s">
        <v>24</v>
      </c>
      <c r="D526" s="66" t="s">
        <v>24</v>
      </c>
      <c r="E526" s="65" t="s">
        <v>24</v>
      </c>
    </row>
    <row r="527" spans="1:5">
      <c r="A527" s="65" t="s">
        <v>18</v>
      </c>
      <c r="B527" s="65" t="s">
        <v>24</v>
      </c>
      <c r="C527" s="65" t="s">
        <v>24</v>
      </c>
      <c r="D527" s="66" t="s">
        <v>24</v>
      </c>
      <c r="E527" s="65" t="s">
        <v>24</v>
      </c>
    </row>
    <row r="528" spans="1:5">
      <c r="A528" s="65" t="s">
        <v>18</v>
      </c>
      <c r="B528" s="65" t="s">
        <v>24</v>
      </c>
      <c r="C528" s="65" t="s">
        <v>24</v>
      </c>
      <c r="D528" s="66" t="s">
        <v>24</v>
      </c>
      <c r="E528" s="65" t="s">
        <v>24</v>
      </c>
    </row>
    <row r="529" spans="1:5">
      <c r="A529" s="65" t="s">
        <v>18</v>
      </c>
      <c r="B529" s="65" t="s">
        <v>24</v>
      </c>
      <c r="C529" s="65" t="s">
        <v>24</v>
      </c>
      <c r="D529" s="66" t="s">
        <v>24</v>
      </c>
      <c r="E529" s="65" t="s">
        <v>24</v>
      </c>
    </row>
    <row r="530" spans="1:5">
      <c r="A530" s="65" t="s">
        <v>18</v>
      </c>
      <c r="B530" s="65" t="s">
        <v>24</v>
      </c>
      <c r="C530" s="65" t="s">
        <v>24</v>
      </c>
      <c r="D530" s="66" t="s">
        <v>24</v>
      </c>
      <c r="E530" s="65" t="s">
        <v>24</v>
      </c>
    </row>
    <row r="531" spans="1:5">
      <c r="A531" s="65" t="s">
        <v>18</v>
      </c>
      <c r="B531" s="65" t="s">
        <v>24</v>
      </c>
      <c r="C531" s="65" t="s">
        <v>24</v>
      </c>
      <c r="D531" s="66" t="s">
        <v>24</v>
      </c>
      <c r="E531" s="65" t="s">
        <v>24</v>
      </c>
    </row>
    <row r="532" spans="1:5">
      <c r="A532" s="65" t="s">
        <v>18</v>
      </c>
      <c r="B532" s="65" t="s">
        <v>24</v>
      </c>
      <c r="C532" s="65" t="s">
        <v>24</v>
      </c>
      <c r="D532" s="66" t="s">
        <v>24</v>
      </c>
      <c r="E532" s="65" t="s">
        <v>24</v>
      </c>
    </row>
    <row r="533" spans="1:5">
      <c r="A533" s="65" t="s">
        <v>18</v>
      </c>
      <c r="B533" s="65" t="s">
        <v>24</v>
      </c>
      <c r="C533" s="65" t="s">
        <v>24</v>
      </c>
      <c r="D533" s="66" t="s">
        <v>24</v>
      </c>
      <c r="E533" s="65" t="s">
        <v>24</v>
      </c>
    </row>
    <row r="534" spans="1:5">
      <c r="A534" s="65" t="s">
        <v>18</v>
      </c>
      <c r="B534" s="65" t="s">
        <v>24</v>
      </c>
      <c r="C534" s="65" t="s">
        <v>24</v>
      </c>
      <c r="D534" s="66" t="s">
        <v>24</v>
      </c>
      <c r="E534" s="65" t="s">
        <v>24</v>
      </c>
    </row>
    <row r="535" spans="1:5">
      <c r="A535" s="65" t="s">
        <v>18</v>
      </c>
      <c r="B535" s="65" t="s">
        <v>24</v>
      </c>
      <c r="C535" s="65" t="s">
        <v>24</v>
      </c>
      <c r="D535" s="66" t="s">
        <v>24</v>
      </c>
      <c r="E535" s="65" t="s">
        <v>24</v>
      </c>
    </row>
    <row r="536" spans="1:5">
      <c r="A536" s="65" t="s">
        <v>18</v>
      </c>
      <c r="B536" s="65" t="s">
        <v>24</v>
      </c>
      <c r="C536" s="65" t="s">
        <v>24</v>
      </c>
      <c r="D536" s="66" t="s">
        <v>24</v>
      </c>
      <c r="E536" s="65" t="s">
        <v>24</v>
      </c>
    </row>
    <row r="537" spans="1:5">
      <c r="A537" s="65" t="s">
        <v>18</v>
      </c>
      <c r="B537" s="65" t="s">
        <v>24</v>
      </c>
      <c r="C537" s="65" t="s">
        <v>24</v>
      </c>
      <c r="D537" s="66" t="s">
        <v>24</v>
      </c>
      <c r="E537" s="65" t="s">
        <v>24</v>
      </c>
    </row>
    <row r="538" spans="1:5">
      <c r="A538" s="65" t="s">
        <v>18</v>
      </c>
      <c r="B538" s="65" t="s">
        <v>24</v>
      </c>
      <c r="C538" s="65" t="s">
        <v>24</v>
      </c>
      <c r="D538" s="66" t="s">
        <v>24</v>
      </c>
      <c r="E538" s="65" t="s">
        <v>24</v>
      </c>
    </row>
    <row r="539" spans="1:5">
      <c r="A539" s="65" t="s">
        <v>18</v>
      </c>
      <c r="B539" s="65" t="s">
        <v>24</v>
      </c>
      <c r="C539" s="65" t="s">
        <v>24</v>
      </c>
      <c r="D539" s="66" t="s">
        <v>24</v>
      </c>
      <c r="E539" s="65" t="s">
        <v>24</v>
      </c>
    </row>
    <row r="540" spans="1:5">
      <c r="A540" s="65" t="s">
        <v>18</v>
      </c>
      <c r="B540" s="65" t="s">
        <v>24</v>
      </c>
      <c r="C540" s="65" t="s">
        <v>24</v>
      </c>
      <c r="D540" s="66" t="s">
        <v>24</v>
      </c>
      <c r="E540" s="65" t="s">
        <v>24</v>
      </c>
    </row>
    <row r="541" spans="1:5">
      <c r="A541" s="65" t="s">
        <v>18</v>
      </c>
      <c r="B541" s="65" t="s">
        <v>24</v>
      </c>
      <c r="C541" s="65" t="s">
        <v>24</v>
      </c>
      <c r="D541" s="66" t="s">
        <v>24</v>
      </c>
      <c r="E541" s="65" t="s">
        <v>24</v>
      </c>
    </row>
    <row r="542" spans="1:5">
      <c r="A542" s="65" t="s">
        <v>18</v>
      </c>
      <c r="B542" s="65" t="s">
        <v>24</v>
      </c>
      <c r="C542" s="65" t="s">
        <v>24</v>
      </c>
      <c r="D542" s="66" t="s">
        <v>24</v>
      </c>
      <c r="E542" s="65" t="s">
        <v>24</v>
      </c>
    </row>
    <row r="543" spans="1:5">
      <c r="A543" s="65" t="s">
        <v>18</v>
      </c>
      <c r="B543" s="65" t="s">
        <v>24</v>
      </c>
      <c r="C543" s="65" t="s">
        <v>24</v>
      </c>
      <c r="D543" s="66" t="s">
        <v>24</v>
      </c>
      <c r="E543" s="65" t="s">
        <v>24</v>
      </c>
    </row>
    <row r="544" spans="1:5">
      <c r="A544" s="65" t="s">
        <v>18</v>
      </c>
      <c r="B544" s="65" t="s">
        <v>24</v>
      </c>
      <c r="C544" s="65" t="s">
        <v>24</v>
      </c>
      <c r="D544" s="66" t="s">
        <v>24</v>
      </c>
      <c r="E544" s="65" t="s">
        <v>24</v>
      </c>
    </row>
    <row r="545" spans="1:5">
      <c r="A545" s="65" t="s">
        <v>18</v>
      </c>
      <c r="B545" s="65" t="s">
        <v>24</v>
      </c>
      <c r="C545" s="65" t="s">
        <v>24</v>
      </c>
      <c r="D545" s="66" t="s">
        <v>24</v>
      </c>
      <c r="E545" s="65" t="s">
        <v>24</v>
      </c>
    </row>
    <row r="546" spans="1:5">
      <c r="A546" s="65" t="s">
        <v>18</v>
      </c>
      <c r="B546" s="65" t="s">
        <v>24</v>
      </c>
      <c r="C546" s="65" t="s">
        <v>24</v>
      </c>
      <c r="D546" s="66" t="s">
        <v>24</v>
      </c>
      <c r="E546" s="65" t="s">
        <v>24</v>
      </c>
    </row>
    <row r="547" spans="1:5">
      <c r="A547" s="65" t="s">
        <v>18</v>
      </c>
      <c r="B547" s="65" t="s">
        <v>24</v>
      </c>
      <c r="C547" s="65" t="s">
        <v>24</v>
      </c>
      <c r="D547" s="66" t="s">
        <v>24</v>
      </c>
      <c r="E547" s="65" t="s">
        <v>24</v>
      </c>
    </row>
    <row r="548" spans="1:5">
      <c r="A548" s="65" t="s">
        <v>18</v>
      </c>
      <c r="B548" s="65" t="s">
        <v>24</v>
      </c>
      <c r="C548" s="65" t="s">
        <v>24</v>
      </c>
      <c r="D548" s="66" t="s">
        <v>24</v>
      </c>
      <c r="E548" s="65" t="s">
        <v>24</v>
      </c>
    </row>
    <row r="549" spans="1:5">
      <c r="A549" s="65" t="s">
        <v>18</v>
      </c>
      <c r="B549" s="65" t="s">
        <v>24</v>
      </c>
      <c r="C549" s="65" t="s">
        <v>24</v>
      </c>
      <c r="D549" s="66" t="s">
        <v>24</v>
      </c>
      <c r="E549" s="65" t="s">
        <v>24</v>
      </c>
    </row>
    <row r="550" spans="1:5">
      <c r="A550" s="65" t="s">
        <v>18</v>
      </c>
      <c r="B550" s="65" t="s">
        <v>24</v>
      </c>
      <c r="C550" s="65" t="s">
        <v>24</v>
      </c>
      <c r="D550" s="66" t="s">
        <v>24</v>
      </c>
      <c r="E550" s="65" t="s">
        <v>24</v>
      </c>
    </row>
    <row r="551" spans="1:5">
      <c r="A551" s="65" t="s">
        <v>18</v>
      </c>
      <c r="B551" s="65" t="s">
        <v>24</v>
      </c>
      <c r="C551" s="65" t="s">
        <v>24</v>
      </c>
      <c r="D551" s="66" t="s">
        <v>24</v>
      </c>
      <c r="E551" s="65" t="s">
        <v>24</v>
      </c>
    </row>
    <row r="552" spans="1:5">
      <c r="A552" s="65" t="s">
        <v>18</v>
      </c>
      <c r="B552" s="65" t="s">
        <v>24</v>
      </c>
      <c r="C552" s="65" t="s">
        <v>24</v>
      </c>
      <c r="D552" s="66" t="s">
        <v>24</v>
      </c>
      <c r="E552" s="65" t="s">
        <v>24</v>
      </c>
    </row>
    <row r="553" spans="1:5">
      <c r="A553" s="65" t="s">
        <v>18</v>
      </c>
      <c r="B553" s="65" t="s">
        <v>24</v>
      </c>
      <c r="C553" s="65" t="s">
        <v>24</v>
      </c>
      <c r="D553" s="66" t="s">
        <v>24</v>
      </c>
      <c r="E553" s="65" t="s">
        <v>24</v>
      </c>
    </row>
    <row r="554" spans="1:5">
      <c r="A554" s="65" t="s">
        <v>18</v>
      </c>
      <c r="B554" s="65" t="s">
        <v>24</v>
      </c>
      <c r="C554" s="65" t="s">
        <v>24</v>
      </c>
      <c r="D554" s="66" t="s">
        <v>24</v>
      </c>
      <c r="E554" s="65" t="s">
        <v>24</v>
      </c>
    </row>
    <row r="555" spans="1:5">
      <c r="A555" s="65" t="s">
        <v>18</v>
      </c>
      <c r="B555" s="65" t="s">
        <v>24</v>
      </c>
      <c r="C555" s="65" t="s">
        <v>24</v>
      </c>
      <c r="D555" s="66" t="s">
        <v>24</v>
      </c>
      <c r="E555" s="65" t="s">
        <v>24</v>
      </c>
    </row>
    <row r="556" spans="1:5">
      <c r="A556" s="65" t="s">
        <v>18</v>
      </c>
      <c r="B556" s="65" t="s">
        <v>24</v>
      </c>
      <c r="C556" s="65" t="s">
        <v>24</v>
      </c>
      <c r="D556" s="66" t="s">
        <v>24</v>
      </c>
      <c r="E556" s="65" t="s">
        <v>24</v>
      </c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E8CE4-7EB7-4D3C-AB79-7AFA95AFEB36}">
  <sheetPr codeName="Sheet2"/>
  <dimension ref="A1:I556"/>
  <sheetViews>
    <sheetView showGridLines="0" zoomScale="90" zoomScaleNormal="90" workbookViewId="0"/>
  </sheetViews>
  <sheetFormatPr defaultColWidth="9.140625" defaultRowHeight="15"/>
  <cols>
    <col min="1" max="3" width="19.42578125" style="65" customWidth="1"/>
    <col min="4" max="4" width="19.42578125" style="66" customWidth="1"/>
    <col min="5" max="5" width="19.42578125" style="65" customWidth="1"/>
    <col min="6" max="6" width="6.7109375" style="19" customWidth="1"/>
    <col min="7" max="7" width="22.42578125" style="18" customWidth="1"/>
    <col min="8" max="8" width="23.85546875" style="18" customWidth="1"/>
    <col min="9" max="9" width="17.85546875" style="18" customWidth="1"/>
    <col min="10" max="16384" width="9.140625" style="18"/>
  </cols>
  <sheetData>
    <row r="1" spans="1:9" ht="23.25">
      <c r="A1" s="35" t="s">
        <v>20</v>
      </c>
      <c r="B1" s="20"/>
      <c r="C1" s="36"/>
      <c r="D1" s="37"/>
      <c r="E1" s="21"/>
      <c r="G1" s="38"/>
      <c r="H1" s="38"/>
      <c r="I1" s="38"/>
    </row>
    <row r="2" spans="1:9">
      <c r="A2" s="36"/>
      <c r="B2" s="36"/>
      <c r="C2" s="39"/>
      <c r="D2" s="37"/>
      <c r="E2" s="21"/>
      <c r="G2" s="38"/>
      <c r="H2" s="38"/>
      <c r="I2" s="38"/>
    </row>
    <row r="3" spans="1:9" ht="15.75" thickBot="1">
      <c r="A3" s="40"/>
      <c r="B3" s="41"/>
      <c r="C3" s="40"/>
      <c r="D3" s="42"/>
      <c r="E3" s="43"/>
      <c r="F3" s="44"/>
      <c r="G3" s="38"/>
      <c r="H3" s="38"/>
      <c r="I3" s="38"/>
    </row>
    <row r="4" spans="1:9" ht="15.75" thickBot="1">
      <c r="A4" s="48" t="s">
        <v>16</v>
      </c>
      <c r="B4" s="49" t="s">
        <v>14</v>
      </c>
      <c r="C4" s="49" t="s">
        <v>13</v>
      </c>
      <c r="D4" s="50" t="s">
        <v>15</v>
      </c>
      <c r="E4" s="51" t="s">
        <v>12</v>
      </c>
      <c r="F4" s="45"/>
      <c r="G4" s="102" t="s">
        <v>22</v>
      </c>
      <c r="H4" s="103"/>
      <c r="I4" s="104"/>
    </row>
    <row r="5" spans="1:9">
      <c r="A5" s="90">
        <v>45224.378506944442</v>
      </c>
      <c r="B5" s="91">
        <v>435</v>
      </c>
      <c r="C5" s="94">
        <v>11.25</v>
      </c>
      <c r="D5" s="92">
        <v>4893.75</v>
      </c>
      <c r="E5" s="93" t="s">
        <v>9</v>
      </c>
      <c r="F5" s="44"/>
      <c r="G5" s="56" t="s">
        <v>12</v>
      </c>
      <c r="H5" s="57" t="s">
        <v>11</v>
      </c>
      <c r="I5" s="58" t="s">
        <v>10</v>
      </c>
    </row>
    <row r="6" spans="1:9">
      <c r="A6" s="90">
        <v>45224.378657407404</v>
      </c>
      <c r="B6" s="91">
        <v>414</v>
      </c>
      <c r="C6" s="94">
        <v>11.196</v>
      </c>
      <c r="D6" s="92">
        <v>4635.1440000000002</v>
      </c>
      <c r="E6" s="93" t="s">
        <v>9</v>
      </c>
      <c r="F6" s="44"/>
      <c r="G6" s="59" t="s">
        <v>9</v>
      </c>
      <c r="H6" s="60">
        <f>SUMIF(E:E,$G$6,B:B)</f>
        <v>226209</v>
      </c>
      <c r="I6" s="61">
        <f>SUMIF(E:E,$G$6,D:D)</f>
        <v>2448193.67</v>
      </c>
    </row>
    <row r="7" spans="1:9">
      <c r="A7" s="52">
        <v>45224.378657407404</v>
      </c>
      <c r="B7" s="53">
        <v>80</v>
      </c>
      <c r="C7" s="95">
        <v>11.204000000000001</v>
      </c>
      <c r="D7" s="54">
        <v>896.32</v>
      </c>
      <c r="E7" s="55" t="s">
        <v>9</v>
      </c>
      <c r="F7" s="44"/>
      <c r="G7" s="59" t="s">
        <v>17</v>
      </c>
      <c r="H7" s="60">
        <f>SUMIF(E:E,$G$7,B:B)</f>
        <v>0</v>
      </c>
      <c r="I7" s="61">
        <f>SUMIF(E:E,$G$7,D:D)</f>
        <v>0</v>
      </c>
    </row>
    <row r="8" spans="1:9">
      <c r="A8" s="52">
        <v>45224.378657407404</v>
      </c>
      <c r="B8" s="53">
        <v>335</v>
      </c>
      <c r="C8" s="95">
        <v>11.204000000000001</v>
      </c>
      <c r="D8" s="54">
        <v>3753.34</v>
      </c>
      <c r="E8" s="55" t="s">
        <v>9</v>
      </c>
      <c r="F8" s="44"/>
      <c r="G8" s="59" t="s">
        <v>21</v>
      </c>
      <c r="H8" s="60">
        <f>SUMIF(E:E,$G$8,B:B)</f>
        <v>0</v>
      </c>
      <c r="I8" s="61">
        <f>SUMIF(E:E,$G$7,D:D)</f>
        <v>0</v>
      </c>
    </row>
    <row r="9" spans="1:9">
      <c r="A9" s="52">
        <v>45224.378865740742</v>
      </c>
      <c r="B9" s="53">
        <v>47</v>
      </c>
      <c r="C9" s="95">
        <v>11.198</v>
      </c>
      <c r="D9" s="54">
        <v>526.30600000000004</v>
      </c>
      <c r="E9" s="55" t="s">
        <v>9</v>
      </c>
      <c r="F9" s="44"/>
      <c r="G9" s="62" t="s">
        <v>8</v>
      </c>
      <c r="H9" s="63">
        <f>ROUND((I9/SUM(H6:H7)),4)</f>
        <v>10.822699999999999</v>
      </c>
      <c r="I9" s="64">
        <f>SUM(I6:I7)</f>
        <v>2448193.67</v>
      </c>
    </row>
    <row r="10" spans="1:9">
      <c r="A10" s="52">
        <v>45224.378865740742</v>
      </c>
      <c r="B10" s="53">
        <v>400</v>
      </c>
      <c r="C10" s="95">
        <v>11.198</v>
      </c>
      <c r="D10" s="54">
        <v>4479.2</v>
      </c>
      <c r="E10" s="55" t="s">
        <v>9</v>
      </c>
      <c r="F10" s="44"/>
      <c r="I10" s="38"/>
    </row>
    <row r="11" spans="1:9">
      <c r="A11" s="52">
        <v>45224.379120370373</v>
      </c>
      <c r="B11" s="53">
        <v>469</v>
      </c>
      <c r="C11" s="95">
        <v>11.192</v>
      </c>
      <c r="D11" s="54">
        <v>5249.0479999999998</v>
      </c>
      <c r="E11" s="55" t="s">
        <v>9</v>
      </c>
      <c r="F11" s="18"/>
      <c r="I11" s="46"/>
    </row>
    <row r="12" spans="1:9">
      <c r="A12" s="52">
        <v>45224.379120370373</v>
      </c>
      <c r="B12" s="53">
        <v>406</v>
      </c>
      <c r="C12" s="95">
        <v>11.188000000000001</v>
      </c>
      <c r="D12" s="54">
        <v>4542.3280000000004</v>
      </c>
      <c r="E12" s="55" t="s">
        <v>9</v>
      </c>
      <c r="F12" s="18"/>
      <c r="I12" s="46"/>
    </row>
    <row r="13" spans="1:9">
      <c r="A13" s="52">
        <v>45224.379259259258</v>
      </c>
      <c r="B13" s="53">
        <v>500</v>
      </c>
      <c r="C13" s="95">
        <v>11.2</v>
      </c>
      <c r="D13" s="54">
        <v>5600</v>
      </c>
      <c r="E13" s="55" t="s">
        <v>9</v>
      </c>
      <c r="F13" s="18"/>
      <c r="I13" s="38"/>
    </row>
    <row r="14" spans="1:9">
      <c r="A14" s="52">
        <v>45224.379259259258</v>
      </c>
      <c r="B14" s="53">
        <v>500</v>
      </c>
      <c r="C14" s="95">
        <v>11.2</v>
      </c>
      <c r="D14" s="54">
        <v>5600</v>
      </c>
      <c r="E14" s="55" t="s">
        <v>9</v>
      </c>
      <c r="F14" s="18"/>
      <c r="I14" s="47"/>
    </row>
    <row r="15" spans="1:9" ht="14.25" customHeight="1">
      <c r="A15" s="52">
        <v>45224.379259259258</v>
      </c>
      <c r="B15" s="53">
        <v>500</v>
      </c>
      <c r="C15" s="95">
        <v>11.2</v>
      </c>
      <c r="D15" s="54">
        <v>5600</v>
      </c>
      <c r="E15" s="55" t="s">
        <v>9</v>
      </c>
      <c r="F15" s="18"/>
      <c r="I15" s="47"/>
    </row>
    <row r="16" spans="1:9">
      <c r="A16" s="52">
        <v>45224.379259259258</v>
      </c>
      <c r="B16" s="53">
        <v>500</v>
      </c>
      <c r="C16" s="95">
        <v>11.2</v>
      </c>
      <c r="D16" s="54">
        <v>5600</v>
      </c>
      <c r="E16" s="55" t="s">
        <v>9</v>
      </c>
      <c r="F16" s="18"/>
      <c r="I16" s="38"/>
    </row>
    <row r="17" spans="1:9">
      <c r="A17" s="52">
        <v>45224.379259259258</v>
      </c>
      <c r="B17" s="53">
        <v>500</v>
      </c>
      <c r="C17" s="95">
        <v>11.2</v>
      </c>
      <c r="D17" s="54">
        <v>5600</v>
      </c>
      <c r="E17" s="55" t="s">
        <v>9</v>
      </c>
      <c r="F17" s="44"/>
      <c r="G17" s="38"/>
      <c r="H17" s="38"/>
      <c r="I17" s="38"/>
    </row>
    <row r="18" spans="1:9">
      <c r="A18" s="52">
        <v>45224.379270833335</v>
      </c>
      <c r="B18" s="53">
        <v>101</v>
      </c>
      <c r="C18" s="95">
        <v>11.2</v>
      </c>
      <c r="D18" s="54">
        <v>1131.1999999999998</v>
      </c>
      <c r="E18" s="55" t="s">
        <v>9</v>
      </c>
      <c r="F18" s="44"/>
      <c r="G18" s="38"/>
      <c r="H18" s="38"/>
      <c r="I18" s="38"/>
    </row>
    <row r="19" spans="1:9">
      <c r="A19" s="52">
        <v>45224.379270833335</v>
      </c>
      <c r="B19" s="53">
        <v>101</v>
      </c>
      <c r="C19" s="95">
        <v>11.2</v>
      </c>
      <c r="D19" s="54">
        <v>1131.1999999999998</v>
      </c>
      <c r="E19" s="55" t="s">
        <v>9</v>
      </c>
      <c r="F19" s="44"/>
      <c r="G19" s="38"/>
      <c r="H19" s="38"/>
      <c r="I19" s="38"/>
    </row>
    <row r="20" spans="1:9">
      <c r="A20" s="52">
        <v>45224.379270833335</v>
      </c>
      <c r="B20" s="53">
        <v>101</v>
      </c>
      <c r="C20" s="95">
        <v>11.2</v>
      </c>
      <c r="D20" s="54">
        <v>1131.1999999999998</v>
      </c>
      <c r="E20" s="55" t="s">
        <v>9</v>
      </c>
      <c r="F20" s="44"/>
      <c r="G20" s="38"/>
      <c r="H20" s="38"/>
      <c r="I20" s="38"/>
    </row>
    <row r="21" spans="1:9">
      <c r="A21" s="52">
        <v>45224.379270833335</v>
      </c>
      <c r="B21" s="53">
        <v>399</v>
      </c>
      <c r="C21" s="95">
        <v>11.2</v>
      </c>
      <c r="D21" s="54">
        <v>4468.7999999999993</v>
      </c>
      <c r="E21" s="55" t="s">
        <v>9</v>
      </c>
      <c r="F21" s="44"/>
      <c r="G21" s="38"/>
      <c r="H21" s="38"/>
      <c r="I21" s="38"/>
    </row>
    <row r="22" spans="1:9">
      <c r="A22" s="52">
        <v>45224.379293981481</v>
      </c>
      <c r="B22" s="53">
        <v>421</v>
      </c>
      <c r="C22" s="95">
        <v>11.2</v>
      </c>
      <c r="D22" s="54">
        <v>4715.2</v>
      </c>
      <c r="E22" s="55" t="s">
        <v>9</v>
      </c>
      <c r="F22" s="44"/>
      <c r="G22" s="38"/>
      <c r="H22" s="38"/>
      <c r="I22" s="38"/>
    </row>
    <row r="23" spans="1:9">
      <c r="A23" s="52">
        <v>45224.379293981481</v>
      </c>
      <c r="B23" s="53">
        <v>500</v>
      </c>
      <c r="C23" s="95">
        <v>11.2</v>
      </c>
      <c r="D23" s="54">
        <v>5600</v>
      </c>
      <c r="E23" s="55" t="s">
        <v>9</v>
      </c>
      <c r="F23" s="44"/>
      <c r="G23" s="38"/>
      <c r="H23" s="38"/>
      <c r="I23" s="38"/>
    </row>
    <row r="24" spans="1:9">
      <c r="A24" s="52">
        <v>45224.379293981481</v>
      </c>
      <c r="B24" s="53">
        <v>500</v>
      </c>
      <c r="C24" s="95">
        <v>11.2</v>
      </c>
      <c r="D24" s="54">
        <v>5600</v>
      </c>
      <c r="E24" s="55" t="s">
        <v>9</v>
      </c>
      <c r="F24" s="44"/>
      <c r="G24" s="38"/>
      <c r="H24" s="38"/>
      <c r="I24" s="38"/>
    </row>
    <row r="25" spans="1:9">
      <c r="A25" s="52">
        <v>45224.379293981481</v>
      </c>
      <c r="B25" s="53">
        <v>298</v>
      </c>
      <c r="C25" s="95">
        <v>11.2</v>
      </c>
      <c r="D25" s="54">
        <v>3337.6</v>
      </c>
      <c r="E25" s="55" t="s">
        <v>9</v>
      </c>
      <c r="F25" s="44"/>
      <c r="G25" s="38"/>
      <c r="H25" s="38"/>
      <c r="I25" s="38"/>
    </row>
    <row r="26" spans="1:9">
      <c r="A26" s="52">
        <v>45224.379305555558</v>
      </c>
      <c r="B26" s="53">
        <v>316</v>
      </c>
      <c r="C26" s="95">
        <v>11.2</v>
      </c>
      <c r="D26" s="54">
        <v>3539.2</v>
      </c>
      <c r="E26" s="55" t="s">
        <v>9</v>
      </c>
      <c r="F26" s="44"/>
      <c r="G26" s="38"/>
      <c r="H26" s="38"/>
      <c r="I26" s="38"/>
    </row>
    <row r="27" spans="1:9">
      <c r="A27" s="52">
        <v>45224.379305555558</v>
      </c>
      <c r="B27" s="53">
        <v>122</v>
      </c>
      <c r="C27" s="95">
        <v>11.2</v>
      </c>
      <c r="D27" s="54">
        <v>1366.3999999999999</v>
      </c>
      <c r="E27" s="55" t="s">
        <v>9</v>
      </c>
      <c r="F27" s="44"/>
      <c r="G27" s="38"/>
      <c r="H27" s="38"/>
      <c r="I27" s="38"/>
    </row>
    <row r="28" spans="1:9">
      <c r="A28" s="52">
        <v>45224.379305555558</v>
      </c>
      <c r="B28" s="53">
        <v>316</v>
      </c>
      <c r="C28" s="95">
        <v>11.2</v>
      </c>
      <c r="D28" s="54">
        <v>3539.2</v>
      </c>
      <c r="E28" s="55" t="s">
        <v>9</v>
      </c>
      <c r="F28" s="44"/>
      <c r="G28" s="38"/>
      <c r="H28" s="38"/>
      <c r="I28" s="38"/>
    </row>
    <row r="29" spans="1:9">
      <c r="A29" s="52">
        <v>45224.379305555558</v>
      </c>
      <c r="B29" s="53">
        <v>122</v>
      </c>
      <c r="C29" s="95">
        <v>11.2</v>
      </c>
      <c r="D29" s="54">
        <v>1366.3999999999999</v>
      </c>
      <c r="E29" s="55" t="s">
        <v>9</v>
      </c>
      <c r="F29" s="44"/>
      <c r="G29" s="38"/>
      <c r="H29" s="38"/>
      <c r="I29" s="38"/>
    </row>
    <row r="30" spans="1:9">
      <c r="A30" s="52">
        <v>45224.379305555558</v>
      </c>
      <c r="B30" s="53">
        <v>62</v>
      </c>
      <c r="C30" s="95">
        <v>11.2</v>
      </c>
      <c r="D30" s="54">
        <v>694.4</v>
      </c>
      <c r="E30" s="55" t="s">
        <v>9</v>
      </c>
      <c r="F30" s="44"/>
      <c r="G30" s="38"/>
      <c r="H30" s="38"/>
      <c r="I30" s="38"/>
    </row>
    <row r="31" spans="1:9">
      <c r="A31" s="52">
        <v>45224.379317129627</v>
      </c>
      <c r="B31" s="53">
        <v>4378</v>
      </c>
      <c r="C31" s="95">
        <v>11.2</v>
      </c>
      <c r="D31" s="54">
        <v>49033.599999999999</v>
      </c>
      <c r="E31" s="55" t="s">
        <v>9</v>
      </c>
    </row>
    <row r="32" spans="1:9">
      <c r="A32" s="52">
        <v>45224.379317129627</v>
      </c>
      <c r="B32" s="53">
        <v>11</v>
      </c>
      <c r="C32" s="95">
        <v>11.2</v>
      </c>
      <c r="D32" s="54">
        <v>123.19999999999999</v>
      </c>
      <c r="E32" s="55" t="s">
        <v>9</v>
      </c>
    </row>
    <row r="33" spans="1:5">
      <c r="A33" s="52">
        <v>45224.379317129627</v>
      </c>
      <c r="B33" s="53">
        <v>173</v>
      </c>
      <c r="C33" s="95">
        <v>11.2</v>
      </c>
      <c r="D33" s="54">
        <v>1937.6</v>
      </c>
      <c r="E33" s="55" t="s">
        <v>9</v>
      </c>
    </row>
    <row r="34" spans="1:5">
      <c r="A34" s="52">
        <v>45224.37939814815</v>
      </c>
      <c r="B34" s="53">
        <v>417</v>
      </c>
      <c r="C34" s="95">
        <v>11.176</v>
      </c>
      <c r="D34" s="54">
        <v>4660.3919999999998</v>
      </c>
      <c r="E34" s="55" t="s">
        <v>9</v>
      </c>
    </row>
    <row r="35" spans="1:5">
      <c r="A35" s="52">
        <v>45224.379699074074</v>
      </c>
      <c r="B35" s="53">
        <v>476</v>
      </c>
      <c r="C35" s="95">
        <v>11.2</v>
      </c>
      <c r="D35" s="54">
        <v>5331.2</v>
      </c>
      <c r="E35" s="55" t="s">
        <v>9</v>
      </c>
    </row>
    <row r="36" spans="1:5">
      <c r="A36" s="52">
        <v>45224.379884259259</v>
      </c>
      <c r="B36" s="53">
        <v>407</v>
      </c>
      <c r="C36" s="95">
        <v>11.17</v>
      </c>
      <c r="D36" s="54">
        <v>4546.1899999999996</v>
      </c>
      <c r="E36" s="55" t="s">
        <v>9</v>
      </c>
    </row>
    <row r="37" spans="1:5">
      <c r="A37" s="52">
        <v>45224.379884259259</v>
      </c>
      <c r="B37" s="53">
        <v>492</v>
      </c>
      <c r="C37" s="95">
        <v>11.17</v>
      </c>
      <c r="D37" s="54">
        <v>5495.64</v>
      </c>
      <c r="E37" s="55" t="s">
        <v>9</v>
      </c>
    </row>
    <row r="38" spans="1:5">
      <c r="A38" s="52">
        <v>45224.379965277774</v>
      </c>
      <c r="B38" s="53">
        <v>470</v>
      </c>
      <c r="C38" s="95">
        <v>11.146000000000001</v>
      </c>
      <c r="D38" s="54">
        <v>5238.6200000000008</v>
      </c>
      <c r="E38" s="55" t="s">
        <v>9</v>
      </c>
    </row>
    <row r="39" spans="1:5">
      <c r="A39" s="52">
        <v>45224.380902777775</v>
      </c>
      <c r="B39" s="53">
        <v>423</v>
      </c>
      <c r="C39" s="95">
        <v>11.154</v>
      </c>
      <c r="D39" s="54">
        <v>4718.1419999999998</v>
      </c>
      <c r="E39" s="55" t="s">
        <v>9</v>
      </c>
    </row>
    <row r="40" spans="1:5">
      <c r="A40" s="52">
        <v>45224.381851851853</v>
      </c>
      <c r="B40" s="53">
        <v>782</v>
      </c>
      <c r="C40" s="95">
        <v>11.215999999999999</v>
      </c>
      <c r="D40" s="54">
        <v>8770.9120000000003</v>
      </c>
      <c r="E40" s="55" t="s">
        <v>9</v>
      </c>
    </row>
    <row r="41" spans="1:5">
      <c r="A41" s="52">
        <v>45224.382025462961</v>
      </c>
      <c r="B41" s="53">
        <v>415</v>
      </c>
      <c r="C41" s="95">
        <v>11.2</v>
      </c>
      <c r="D41" s="54">
        <v>4648</v>
      </c>
      <c r="E41" s="55" t="s">
        <v>9</v>
      </c>
    </row>
    <row r="42" spans="1:5">
      <c r="A42" s="52">
        <v>45224.382280092592</v>
      </c>
      <c r="B42" s="53">
        <v>3</v>
      </c>
      <c r="C42" s="95">
        <v>11.15</v>
      </c>
      <c r="D42" s="54">
        <v>33.450000000000003</v>
      </c>
      <c r="E42" s="55" t="s">
        <v>9</v>
      </c>
    </row>
    <row r="43" spans="1:5">
      <c r="A43" s="52">
        <v>45224.382280092592</v>
      </c>
      <c r="B43" s="53">
        <v>400</v>
      </c>
      <c r="C43" s="95">
        <v>11.15</v>
      </c>
      <c r="D43" s="54">
        <v>4460</v>
      </c>
      <c r="E43" s="55" t="s">
        <v>9</v>
      </c>
    </row>
    <row r="44" spans="1:5">
      <c r="A44" s="52">
        <v>45224.382280092592</v>
      </c>
      <c r="B44" s="53">
        <v>418</v>
      </c>
      <c r="C44" s="95">
        <v>11.151999999999999</v>
      </c>
      <c r="D44" s="54">
        <v>4661.5360000000001</v>
      </c>
      <c r="E44" s="55" t="s">
        <v>9</v>
      </c>
    </row>
    <row r="45" spans="1:5">
      <c r="A45" s="52">
        <v>45224.382476851853</v>
      </c>
      <c r="B45" s="53">
        <v>2</v>
      </c>
      <c r="C45" s="95">
        <v>11.118</v>
      </c>
      <c r="D45" s="54">
        <v>22.236000000000001</v>
      </c>
      <c r="E45" s="55" t="s">
        <v>9</v>
      </c>
    </row>
    <row r="46" spans="1:5">
      <c r="A46" s="52">
        <v>45224.382476851853</v>
      </c>
      <c r="B46" s="53">
        <v>400</v>
      </c>
      <c r="C46" s="95">
        <v>11.118</v>
      </c>
      <c r="D46" s="54">
        <v>4447.2</v>
      </c>
      <c r="E46" s="55" t="s">
        <v>9</v>
      </c>
    </row>
    <row r="47" spans="1:5">
      <c r="A47" s="52">
        <v>45224.382662037038</v>
      </c>
      <c r="B47" s="53">
        <v>404</v>
      </c>
      <c r="C47" s="95">
        <v>11.09</v>
      </c>
      <c r="D47" s="54">
        <v>4480.3599999999997</v>
      </c>
      <c r="E47" s="55" t="s">
        <v>9</v>
      </c>
    </row>
    <row r="48" spans="1:5">
      <c r="A48" s="52">
        <v>45224.3828125</v>
      </c>
      <c r="B48" s="53">
        <v>477</v>
      </c>
      <c r="C48" s="95">
        <v>11.093999999999999</v>
      </c>
      <c r="D48" s="54">
        <v>5291.8379999999997</v>
      </c>
      <c r="E48" s="55" t="s">
        <v>9</v>
      </c>
    </row>
    <row r="49" spans="1:5">
      <c r="A49" s="52">
        <v>45224.3828125</v>
      </c>
      <c r="B49" s="53">
        <v>93</v>
      </c>
      <c r="C49" s="95">
        <v>11.1</v>
      </c>
      <c r="D49" s="54">
        <v>1032.3</v>
      </c>
      <c r="E49" s="55" t="s">
        <v>9</v>
      </c>
    </row>
    <row r="50" spans="1:5">
      <c r="A50" s="52">
        <v>45224.3828125</v>
      </c>
      <c r="B50" s="53">
        <v>357</v>
      </c>
      <c r="C50" s="95">
        <v>11.1</v>
      </c>
      <c r="D50" s="54">
        <v>3962.7</v>
      </c>
      <c r="E50" s="55" t="s">
        <v>9</v>
      </c>
    </row>
    <row r="51" spans="1:5">
      <c r="A51" s="52">
        <v>45224.383553240739</v>
      </c>
      <c r="B51" s="53">
        <v>475</v>
      </c>
      <c r="C51" s="95">
        <v>11.093999999999999</v>
      </c>
      <c r="D51" s="54">
        <v>5269.65</v>
      </c>
      <c r="E51" s="55" t="s">
        <v>9</v>
      </c>
    </row>
    <row r="52" spans="1:5">
      <c r="A52" s="52">
        <v>45224.383726851855</v>
      </c>
      <c r="B52" s="53">
        <v>458</v>
      </c>
      <c r="C52" s="95">
        <v>11.103999999999999</v>
      </c>
      <c r="D52" s="54">
        <v>5085.6319999999996</v>
      </c>
      <c r="E52" s="55" t="s">
        <v>9</v>
      </c>
    </row>
    <row r="53" spans="1:5">
      <c r="A53" s="52">
        <v>45224.384826388887</v>
      </c>
      <c r="B53" s="53">
        <v>500</v>
      </c>
      <c r="C53" s="95">
        <v>11.084</v>
      </c>
      <c r="D53" s="54">
        <v>5542</v>
      </c>
      <c r="E53" s="55" t="s">
        <v>9</v>
      </c>
    </row>
    <row r="54" spans="1:5">
      <c r="A54" s="52">
        <v>45224.384826388887</v>
      </c>
      <c r="B54" s="53">
        <v>640</v>
      </c>
      <c r="C54" s="95">
        <v>11.084</v>
      </c>
      <c r="D54" s="54">
        <v>7093.76</v>
      </c>
      <c r="E54" s="55" t="s">
        <v>9</v>
      </c>
    </row>
    <row r="55" spans="1:5">
      <c r="A55" s="52">
        <v>45224.384826388887</v>
      </c>
      <c r="B55" s="53">
        <v>360</v>
      </c>
      <c r="C55" s="95">
        <v>11.084</v>
      </c>
      <c r="D55" s="54">
        <v>3990.24</v>
      </c>
      <c r="E55" s="55" t="s">
        <v>9</v>
      </c>
    </row>
    <row r="56" spans="1:5">
      <c r="A56" s="52">
        <v>45224.384826388887</v>
      </c>
      <c r="B56" s="53">
        <v>140</v>
      </c>
      <c r="C56" s="95">
        <v>11.084</v>
      </c>
      <c r="D56" s="54">
        <v>1551.76</v>
      </c>
      <c r="E56" s="55" t="s">
        <v>9</v>
      </c>
    </row>
    <row r="57" spans="1:5">
      <c r="A57" s="52">
        <v>45224.384826388887</v>
      </c>
      <c r="B57" s="53">
        <v>500</v>
      </c>
      <c r="C57" s="95">
        <v>11.084</v>
      </c>
      <c r="D57" s="54">
        <v>5542</v>
      </c>
      <c r="E57" s="55" t="s">
        <v>9</v>
      </c>
    </row>
    <row r="58" spans="1:5">
      <c r="A58" s="52">
        <v>45224.384826388887</v>
      </c>
      <c r="B58" s="53">
        <v>1000</v>
      </c>
      <c r="C58" s="95">
        <v>11.084</v>
      </c>
      <c r="D58" s="54">
        <v>11084</v>
      </c>
      <c r="E58" s="55" t="s">
        <v>9</v>
      </c>
    </row>
    <row r="59" spans="1:5">
      <c r="A59" s="52">
        <v>45224.384826388887</v>
      </c>
      <c r="B59" s="53">
        <v>1000</v>
      </c>
      <c r="C59" s="95">
        <v>11.084</v>
      </c>
      <c r="D59" s="54">
        <v>11084</v>
      </c>
      <c r="E59" s="55" t="s">
        <v>9</v>
      </c>
    </row>
    <row r="60" spans="1:5">
      <c r="A60" s="52">
        <v>45224.384826388887</v>
      </c>
      <c r="B60" s="53">
        <v>1000</v>
      </c>
      <c r="C60" s="95">
        <v>11.084</v>
      </c>
      <c r="D60" s="54">
        <v>11084</v>
      </c>
      <c r="E60" s="55" t="s">
        <v>9</v>
      </c>
    </row>
    <row r="61" spans="1:5">
      <c r="A61" s="52">
        <v>45224.384826388887</v>
      </c>
      <c r="B61" s="53">
        <v>860</v>
      </c>
      <c r="C61" s="95">
        <v>11.084</v>
      </c>
      <c r="D61" s="54">
        <v>9532.24</v>
      </c>
      <c r="E61" s="55" t="s">
        <v>9</v>
      </c>
    </row>
    <row r="62" spans="1:5">
      <c r="A62" s="52">
        <v>45224.384826388887</v>
      </c>
      <c r="B62" s="53">
        <v>140</v>
      </c>
      <c r="C62" s="95">
        <v>11.084</v>
      </c>
      <c r="D62" s="54">
        <v>1551.76</v>
      </c>
      <c r="E62" s="55" t="s">
        <v>9</v>
      </c>
    </row>
    <row r="63" spans="1:5">
      <c r="A63" s="52">
        <v>45224.384826388887</v>
      </c>
      <c r="B63" s="53">
        <v>860</v>
      </c>
      <c r="C63" s="95">
        <v>11.084</v>
      </c>
      <c r="D63" s="54">
        <v>9532.24</v>
      </c>
      <c r="E63" s="55" t="s">
        <v>9</v>
      </c>
    </row>
    <row r="64" spans="1:5">
      <c r="A64" s="52">
        <v>45224.384826388887</v>
      </c>
      <c r="B64" s="53">
        <v>1000</v>
      </c>
      <c r="C64" s="95">
        <v>11.084</v>
      </c>
      <c r="D64" s="54">
        <v>11084</v>
      </c>
      <c r="E64" s="55" t="s">
        <v>9</v>
      </c>
    </row>
    <row r="65" spans="1:5">
      <c r="A65" s="52">
        <v>45224.384826388887</v>
      </c>
      <c r="B65" s="53">
        <v>1000</v>
      </c>
      <c r="C65" s="95">
        <v>11.084</v>
      </c>
      <c r="D65" s="54">
        <v>11084</v>
      </c>
      <c r="E65" s="55" t="s">
        <v>9</v>
      </c>
    </row>
    <row r="66" spans="1:5">
      <c r="A66" s="52">
        <v>45224.384826388887</v>
      </c>
      <c r="B66" s="53">
        <v>1000</v>
      </c>
      <c r="C66" s="95">
        <v>11.084</v>
      </c>
      <c r="D66" s="54">
        <v>11084</v>
      </c>
      <c r="E66" s="55" t="s">
        <v>9</v>
      </c>
    </row>
    <row r="67" spans="1:5">
      <c r="A67" s="52">
        <v>45224.38490740741</v>
      </c>
      <c r="B67" s="53">
        <v>414</v>
      </c>
      <c r="C67" s="95">
        <v>11.055999999999999</v>
      </c>
      <c r="D67" s="54">
        <v>4577.1839999999993</v>
      </c>
      <c r="E67" s="55" t="s">
        <v>9</v>
      </c>
    </row>
    <row r="68" spans="1:5">
      <c r="A68" s="52">
        <v>45224.38490740741</v>
      </c>
      <c r="B68" s="53">
        <v>439</v>
      </c>
      <c r="C68" s="95">
        <v>11.064</v>
      </c>
      <c r="D68" s="54">
        <v>4857.0960000000005</v>
      </c>
      <c r="E68" s="55" t="s">
        <v>9</v>
      </c>
    </row>
    <row r="69" spans="1:5">
      <c r="A69" s="52">
        <v>45224.384953703702</v>
      </c>
      <c r="B69" s="53">
        <v>407</v>
      </c>
      <c r="C69" s="95">
        <v>11.045999999999999</v>
      </c>
      <c r="D69" s="54">
        <v>4495.7219999999998</v>
      </c>
      <c r="E69" s="55" t="s">
        <v>9</v>
      </c>
    </row>
    <row r="70" spans="1:5">
      <c r="A70" s="52">
        <v>45224.385659722226</v>
      </c>
      <c r="B70" s="53">
        <v>459</v>
      </c>
      <c r="C70" s="95">
        <v>11.061999999999999</v>
      </c>
      <c r="D70" s="54">
        <v>5077.4579999999996</v>
      </c>
      <c r="E70" s="55" t="s">
        <v>9</v>
      </c>
    </row>
    <row r="71" spans="1:5">
      <c r="A71" s="52">
        <v>45224.386296296296</v>
      </c>
      <c r="B71" s="53">
        <v>458</v>
      </c>
      <c r="C71" s="95">
        <v>10.997999999999999</v>
      </c>
      <c r="D71" s="54">
        <v>5037.0839999999998</v>
      </c>
      <c r="E71" s="55" t="s">
        <v>9</v>
      </c>
    </row>
    <row r="72" spans="1:5">
      <c r="A72" s="52">
        <v>45224.386504629627</v>
      </c>
      <c r="B72" s="53">
        <v>405</v>
      </c>
      <c r="C72" s="95">
        <v>11.012</v>
      </c>
      <c r="D72" s="54">
        <v>4459.8600000000006</v>
      </c>
      <c r="E72" s="55" t="s">
        <v>9</v>
      </c>
    </row>
    <row r="73" spans="1:5">
      <c r="A73" s="52">
        <v>45224.386504629627</v>
      </c>
      <c r="B73" s="53">
        <v>429</v>
      </c>
      <c r="C73" s="95">
        <v>11.016</v>
      </c>
      <c r="D73" s="54">
        <v>4725.8639999999996</v>
      </c>
      <c r="E73" s="55" t="s">
        <v>9</v>
      </c>
    </row>
    <row r="74" spans="1:5">
      <c r="A74" s="52">
        <v>45224.386631944442</v>
      </c>
      <c r="B74" s="53">
        <v>426</v>
      </c>
      <c r="C74" s="95">
        <v>11.01</v>
      </c>
      <c r="D74" s="54">
        <v>4690.26</v>
      </c>
      <c r="E74" s="55" t="s">
        <v>9</v>
      </c>
    </row>
    <row r="75" spans="1:5">
      <c r="A75" s="52">
        <v>45224.38690972222</v>
      </c>
      <c r="B75" s="53">
        <v>396</v>
      </c>
      <c r="C75" s="95">
        <v>10.99</v>
      </c>
      <c r="D75" s="54">
        <v>4352.04</v>
      </c>
      <c r="E75" s="55" t="s">
        <v>9</v>
      </c>
    </row>
    <row r="76" spans="1:5">
      <c r="A76" s="52">
        <v>45224.38726851852</v>
      </c>
      <c r="B76" s="53">
        <v>395</v>
      </c>
      <c r="C76" s="95">
        <v>10.978</v>
      </c>
      <c r="D76" s="54">
        <v>4336.3099999999995</v>
      </c>
      <c r="E76" s="55" t="s">
        <v>9</v>
      </c>
    </row>
    <row r="77" spans="1:5">
      <c r="A77" s="52">
        <v>45224.387349537035</v>
      </c>
      <c r="B77" s="53">
        <v>430</v>
      </c>
      <c r="C77" s="95">
        <v>10.965999999999999</v>
      </c>
      <c r="D77" s="54">
        <v>4715.38</v>
      </c>
      <c r="E77" s="55" t="s">
        <v>9</v>
      </c>
    </row>
    <row r="78" spans="1:5">
      <c r="A78" s="52">
        <v>45224.388136574074</v>
      </c>
      <c r="B78" s="53">
        <v>160</v>
      </c>
      <c r="C78" s="95">
        <v>10.96</v>
      </c>
      <c r="D78" s="54">
        <v>1753.6000000000001</v>
      </c>
      <c r="E78" s="55" t="s">
        <v>9</v>
      </c>
    </row>
    <row r="79" spans="1:5">
      <c r="A79" s="52">
        <v>45224.388136574074</v>
      </c>
      <c r="B79" s="53">
        <v>259</v>
      </c>
      <c r="C79" s="95">
        <v>10.96</v>
      </c>
      <c r="D79" s="54">
        <v>2838.6400000000003</v>
      </c>
      <c r="E79" s="55" t="s">
        <v>9</v>
      </c>
    </row>
    <row r="80" spans="1:5">
      <c r="A80" s="52">
        <v>45224.388599537036</v>
      </c>
      <c r="B80" s="53">
        <v>448</v>
      </c>
      <c r="C80" s="95">
        <v>10.92</v>
      </c>
      <c r="D80" s="54">
        <v>4892.16</v>
      </c>
      <c r="E80" s="55" t="s">
        <v>9</v>
      </c>
    </row>
    <row r="81" spans="1:5">
      <c r="A81" s="52">
        <v>45224.388599537036</v>
      </c>
      <c r="B81" s="53">
        <v>417</v>
      </c>
      <c r="C81" s="95">
        <v>10.92</v>
      </c>
      <c r="D81" s="54">
        <v>4553.6400000000003</v>
      </c>
      <c r="E81" s="55" t="s">
        <v>9</v>
      </c>
    </row>
    <row r="82" spans="1:5">
      <c r="A82" s="52">
        <v>45224.388969907406</v>
      </c>
      <c r="B82" s="53">
        <v>434</v>
      </c>
      <c r="C82" s="95">
        <v>10.868</v>
      </c>
      <c r="D82" s="54">
        <v>4716.7120000000004</v>
      </c>
      <c r="E82" s="55" t="s">
        <v>9</v>
      </c>
    </row>
    <row r="83" spans="1:5">
      <c r="A83" s="52">
        <v>45224.389409722222</v>
      </c>
      <c r="B83" s="53">
        <v>356</v>
      </c>
      <c r="C83" s="95">
        <v>10.904</v>
      </c>
      <c r="D83" s="54">
        <v>3881.8240000000001</v>
      </c>
      <c r="E83" s="55" t="s">
        <v>9</v>
      </c>
    </row>
    <row r="84" spans="1:5">
      <c r="A84" s="52">
        <v>45224.389409722222</v>
      </c>
      <c r="B84" s="53">
        <v>62</v>
      </c>
      <c r="C84" s="95">
        <v>10.91</v>
      </c>
      <c r="D84" s="54">
        <v>676.42</v>
      </c>
      <c r="E84" s="55" t="s">
        <v>9</v>
      </c>
    </row>
    <row r="85" spans="1:5">
      <c r="A85" s="52">
        <v>45224.389409722222</v>
      </c>
      <c r="B85" s="53">
        <v>344</v>
      </c>
      <c r="C85" s="95">
        <v>10.91</v>
      </c>
      <c r="D85" s="54">
        <v>3753.04</v>
      </c>
      <c r="E85" s="55" t="s">
        <v>9</v>
      </c>
    </row>
    <row r="86" spans="1:5">
      <c r="A86" s="52">
        <v>45224.389733796299</v>
      </c>
      <c r="B86" s="53">
        <v>471</v>
      </c>
      <c r="C86" s="95">
        <v>10.93</v>
      </c>
      <c r="D86" s="54">
        <v>5148.03</v>
      </c>
      <c r="E86" s="55" t="s">
        <v>9</v>
      </c>
    </row>
    <row r="87" spans="1:5">
      <c r="A87" s="52">
        <v>45224.39</v>
      </c>
      <c r="B87" s="53">
        <v>416</v>
      </c>
      <c r="C87" s="95">
        <v>10.9</v>
      </c>
      <c r="D87" s="54">
        <v>4534.4000000000005</v>
      </c>
      <c r="E87" s="55" t="s">
        <v>9</v>
      </c>
    </row>
    <row r="88" spans="1:5">
      <c r="A88" s="52">
        <v>45224.390127314815</v>
      </c>
      <c r="B88" s="53">
        <v>425</v>
      </c>
      <c r="C88" s="95">
        <v>10.891999999999999</v>
      </c>
      <c r="D88" s="54">
        <v>4629.0999999999995</v>
      </c>
      <c r="E88" s="55" t="s">
        <v>9</v>
      </c>
    </row>
    <row r="89" spans="1:5">
      <c r="A89" s="52">
        <v>45224.390416666669</v>
      </c>
      <c r="B89" s="53">
        <v>401</v>
      </c>
      <c r="C89" s="95">
        <v>10.882</v>
      </c>
      <c r="D89" s="54">
        <v>4363.6819999999998</v>
      </c>
      <c r="E89" s="55" t="s">
        <v>9</v>
      </c>
    </row>
    <row r="90" spans="1:5">
      <c r="A90" s="52">
        <v>45224.390960648147</v>
      </c>
      <c r="B90" s="53">
        <v>423</v>
      </c>
      <c r="C90" s="95">
        <v>10.832000000000001</v>
      </c>
      <c r="D90" s="54">
        <v>4581.9360000000006</v>
      </c>
      <c r="E90" s="55" t="s">
        <v>9</v>
      </c>
    </row>
    <row r="91" spans="1:5">
      <c r="A91" s="52">
        <v>45224.391018518516</v>
      </c>
      <c r="B91" s="53">
        <v>398</v>
      </c>
      <c r="C91" s="95">
        <v>10.82</v>
      </c>
      <c r="D91" s="54">
        <v>4306.3599999999997</v>
      </c>
      <c r="E91" s="55" t="s">
        <v>9</v>
      </c>
    </row>
    <row r="92" spans="1:5">
      <c r="A92" s="52">
        <v>45224.391608796293</v>
      </c>
      <c r="B92" s="53">
        <v>454</v>
      </c>
      <c r="C92" s="95">
        <v>10.846</v>
      </c>
      <c r="D92" s="54">
        <v>4924.0839999999998</v>
      </c>
      <c r="E92" s="55" t="s">
        <v>9</v>
      </c>
    </row>
    <row r="93" spans="1:5">
      <c r="A93" s="52">
        <v>45224.392326388886</v>
      </c>
      <c r="B93" s="53">
        <v>400</v>
      </c>
      <c r="C93" s="95">
        <v>10.874000000000001</v>
      </c>
      <c r="D93" s="54">
        <v>4349.6000000000004</v>
      </c>
      <c r="E93" s="55" t="s">
        <v>9</v>
      </c>
    </row>
    <row r="94" spans="1:5">
      <c r="A94" s="52">
        <v>45224.392326388886</v>
      </c>
      <c r="B94" s="53">
        <v>406</v>
      </c>
      <c r="C94" s="95">
        <v>10.875999999999999</v>
      </c>
      <c r="D94" s="54">
        <v>4415.6559999999999</v>
      </c>
      <c r="E94" s="55" t="s">
        <v>9</v>
      </c>
    </row>
    <row r="95" spans="1:5">
      <c r="A95" s="52">
        <v>45224.392337962963</v>
      </c>
      <c r="B95" s="53">
        <v>10</v>
      </c>
      <c r="C95" s="95">
        <v>10.874000000000001</v>
      </c>
      <c r="D95" s="54">
        <v>108.74000000000001</v>
      </c>
      <c r="E95" s="55" t="s">
        <v>9</v>
      </c>
    </row>
    <row r="96" spans="1:5">
      <c r="A96" s="52">
        <v>45224.39303240741</v>
      </c>
      <c r="B96" s="53">
        <v>438</v>
      </c>
      <c r="C96" s="95">
        <v>10.88</v>
      </c>
      <c r="D96" s="54">
        <v>4765.4400000000005</v>
      </c>
      <c r="E96" s="55" t="s">
        <v>9</v>
      </c>
    </row>
    <row r="97" spans="1:5">
      <c r="A97" s="52">
        <v>45224.393043981479</v>
      </c>
      <c r="B97" s="53">
        <v>437</v>
      </c>
      <c r="C97" s="95">
        <v>10.87</v>
      </c>
      <c r="D97" s="54">
        <v>4750.1899999999996</v>
      </c>
      <c r="E97" s="55" t="s">
        <v>9</v>
      </c>
    </row>
    <row r="98" spans="1:5">
      <c r="A98" s="52">
        <v>45224.393773148149</v>
      </c>
      <c r="B98" s="53">
        <v>408</v>
      </c>
      <c r="C98" s="95">
        <v>10.896000000000001</v>
      </c>
      <c r="D98" s="54">
        <v>4445.5680000000002</v>
      </c>
      <c r="E98" s="55" t="s">
        <v>9</v>
      </c>
    </row>
    <row r="99" spans="1:5">
      <c r="A99" s="52">
        <v>45224.394224537034</v>
      </c>
      <c r="B99" s="53">
        <v>399</v>
      </c>
      <c r="C99" s="95">
        <v>10.93</v>
      </c>
      <c r="D99" s="54">
        <v>4361.07</v>
      </c>
      <c r="E99" s="55" t="s">
        <v>9</v>
      </c>
    </row>
    <row r="100" spans="1:5">
      <c r="A100" s="52">
        <v>45224.394444444442</v>
      </c>
      <c r="B100" s="53">
        <v>437</v>
      </c>
      <c r="C100" s="95">
        <v>10.926</v>
      </c>
      <c r="D100" s="54">
        <v>4774.6620000000003</v>
      </c>
      <c r="E100" s="55" t="s">
        <v>9</v>
      </c>
    </row>
    <row r="101" spans="1:5">
      <c r="A101" s="52">
        <v>45224.395138888889</v>
      </c>
      <c r="B101" s="53">
        <v>100</v>
      </c>
      <c r="C101" s="95">
        <v>10.926</v>
      </c>
      <c r="D101" s="54">
        <v>1092.5999999999999</v>
      </c>
      <c r="E101" s="55" t="s">
        <v>9</v>
      </c>
    </row>
    <row r="102" spans="1:5">
      <c r="A102" s="52">
        <v>45224.395138888889</v>
      </c>
      <c r="B102" s="53">
        <v>463</v>
      </c>
      <c r="C102" s="95">
        <v>10.93</v>
      </c>
      <c r="D102" s="54">
        <v>5060.59</v>
      </c>
      <c r="E102" s="55" t="s">
        <v>9</v>
      </c>
    </row>
    <row r="103" spans="1:5">
      <c r="A103" s="52">
        <v>45224.395138888889</v>
      </c>
      <c r="B103" s="53">
        <v>307</v>
      </c>
      <c r="C103" s="95">
        <v>10.926</v>
      </c>
      <c r="D103" s="54">
        <v>3354.2820000000002</v>
      </c>
      <c r="E103" s="55" t="s">
        <v>9</v>
      </c>
    </row>
    <row r="104" spans="1:5">
      <c r="A104" s="52">
        <v>45224.395138888889</v>
      </c>
      <c r="B104" s="53">
        <v>459</v>
      </c>
      <c r="C104" s="95">
        <v>10.933999999999999</v>
      </c>
      <c r="D104" s="54">
        <v>5018.7059999999992</v>
      </c>
      <c r="E104" s="55" t="s">
        <v>9</v>
      </c>
    </row>
    <row r="105" spans="1:5">
      <c r="A105" s="52">
        <v>45224.395856481482</v>
      </c>
      <c r="B105" s="53">
        <v>446</v>
      </c>
      <c r="C105" s="95">
        <v>10.932</v>
      </c>
      <c r="D105" s="54">
        <v>4875.6720000000005</v>
      </c>
      <c r="E105" s="55" t="s">
        <v>9</v>
      </c>
    </row>
    <row r="106" spans="1:5">
      <c r="A106" s="52">
        <v>45224.396180555559</v>
      </c>
      <c r="B106" s="53">
        <v>400</v>
      </c>
      <c r="C106" s="95">
        <v>10.922000000000001</v>
      </c>
      <c r="D106" s="54">
        <v>4368.8</v>
      </c>
      <c r="E106" s="55" t="s">
        <v>9</v>
      </c>
    </row>
    <row r="107" spans="1:5">
      <c r="A107" s="52">
        <v>45224.396736111114</v>
      </c>
      <c r="B107" s="53">
        <v>406</v>
      </c>
      <c r="C107" s="95">
        <v>10.896000000000001</v>
      </c>
      <c r="D107" s="54">
        <v>4423.7760000000007</v>
      </c>
      <c r="E107" s="55" t="s">
        <v>9</v>
      </c>
    </row>
    <row r="108" spans="1:5">
      <c r="A108" s="52">
        <v>45224.396736111114</v>
      </c>
      <c r="B108" s="53">
        <v>414</v>
      </c>
      <c r="C108" s="95">
        <v>10.896000000000001</v>
      </c>
      <c r="D108" s="54">
        <v>4510.9440000000004</v>
      </c>
      <c r="E108" s="55" t="s">
        <v>9</v>
      </c>
    </row>
    <row r="109" spans="1:5">
      <c r="A109" s="52">
        <v>45224.3984837963</v>
      </c>
      <c r="B109" s="53">
        <v>412</v>
      </c>
      <c r="C109" s="95">
        <v>10.898</v>
      </c>
      <c r="D109" s="54">
        <v>4489.9759999999997</v>
      </c>
      <c r="E109" s="55" t="s">
        <v>9</v>
      </c>
    </row>
    <row r="110" spans="1:5">
      <c r="A110" s="52">
        <v>45224.398761574077</v>
      </c>
      <c r="B110" s="53">
        <v>292</v>
      </c>
      <c r="C110" s="95">
        <v>10.896000000000001</v>
      </c>
      <c r="D110" s="54">
        <v>3181.6320000000001</v>
      </c>
      <c r="E110" s="55" t="s">
        <v>9</v>
      </c>
    </row>
    <row r="111" spans="1:5">
      <c r="A111" s="52">
        <v>45224.398761574077</v>
      </c>
      <c r="B111" s="53">
        <v>177</v>
      </c>
      <c r="C111" s="95">
        <v>10.896000000000001</v>
      </c>
      <c r="D111" s="54">
        <v>1928.5920000000001</v>
      </c>
      <c r="E111" s="55" t="s">
        <v>9</v>
      </c>
    </row>
    <row r="112" spans="1:5">
      <c r="A112" s="52">
        <v>45224.399548611109</v>
      </c>
      <c r="B112" s="53">
        <v>445</v>
      </c>
      <c r="C112" s="95">
        <v>10.916</v>
      </c>
      <c r="D112" s="54">
        <v>4857.62</v>
      </c>
      <c r="E112" s="55" t="s">
        <v>9</v>
      </c>
    </row>
    <row r="113" spans="1:5">
      <c r="A113" s="52">
        <v>45224.399560185186</v>
      </c>
      <c r="B113" s="53">
        <v>411</v>
      </c>
      <c r="C113" s="95">
        <v>10.904</v>
      </c>
      <c r="D113" s="54">
        <v>4481.5439999999999</v>
      </c>
      <c r="E113" s="55" t="s">
        <v>9</v>
      </c>
    </row>
    <row r="114" spans="1:5">
      <c r="A114" s="52">
        <v>45224.399560185186</v>
      </c>
      <c r="B114" s="53">
        <v>427</v>
      </c>
      <c r="C114" s="95">
        <v>10.91</v>
      </c>
      <c r="D114" s="54">
        <v>4658.57</v>
      </c>
      <c r="E114" s="55" t="s">
        <v>9</v>
      </c>
    </row>
    <row r="115" spans="1:5">
      <c r="A115" s="52">
        <v>45224.400069444448</v>
      </c>
      <c r="B115" s="53">
        <v>205</v>
      </c>
      <c r="C115" s="95">
        <v>10.928000000000001</v>
      </c>
      <c r="D115" s="54">
        <v>2240.2400000000002</v>
      </c>
      <c r="E115" s="55" t="s">
        <v>9</v>
      </c>
    </row>
    <row r="116" spans="1:5">
      <c r="A116" s="52">
        <v>45224.400069444448</v>
      </c>
      <c r="B116" s="53">
        <v>247</v>
      </c>
      <c r="C116" s="95">
        <v>10.928000000000001</v>
      </c>
      <c r="D116" s="54">
        <v>2699.2160000000003</v>
      </c>
      <c r="E116" s="55" t="s">
        <v>9</v>
      </c>
    </row>
    <row r="117" spans="1:5">
      <c r="A117" s="52">
        <v>45224.400833333333</v>
      </c>
      <c r="B117" s="53">
        <v>191</v>
      </c>
      <c r="C117" s="95">
        <v>10.922000000000001</v>
      </c>
      <c r="D117" s="54">
        <v>2086.1020000000003</v>
      </c>
      <c r="E117" s="55" t="s">
        <v>9</v>
      </c>
    </row>
    <row r="118" spans="1:5">
      <c r="A118" s="52">
        <v>45224.400833333333</v>
      </c>
      <c r="B118" s="53">
        <v>411</v>
      </c>
      <c r="C118" s="95">
        <v>10.922000000000001</v>
      </c>
      <c r="D118" s="54">
        <v>4488.942</v>
      </c>
      <c r="E118" s="55" t="s">
        <v>9</v>
      </c>
    </row>
    <row r="119" spans="1:5">
      <c r="A119" s="52">
        <v>45224.400833333333</v>
      </c>
      <c r="B119" s="53">
        <v>233</v>
      </c>
      <c r="C119" s="95">
        <v>10.922000000000001</v>
      </c>
      <c r="D119" s="54">
        <v>2544.826</v>
      </c>
      <c r="E119" s="55" t="s">
        <v>9</v>
      </c>
    </row>
    <row r="120" spans="1:5">
      <c r="A120" s="52">
        <v>45224.401666666665</v>
      </c>
      <c r="B120" s="53">
        <v>420</v>
      </c>
      <c r="C120" s="95">
        <v>10.88</v>
      </c>
      <c r="D120" s="54">
        <v>4569.6000000000004</v>
      </c>
      <c r="E120" s="55" t="s">
        <v>9</v>
      </c>
    </row>
    <row r="121" spans="1:5">
      <c r="A121" s="52">
        <v>45224.401666666665</v>
      </c>
      <c r="B121" s="53">
        <v>410</v>
      </c>
      <c r="C121" s="95">
        <v>10.885999999999999</v>
      </c>
      <c r="D121" s="54">
        <v>4463.2599999999993</v>
      </c>
      <c r="E121" s="55" t="s">
        <v>9</v>
      </c>
    </row>
    <row r="122" spans="1:5">
      <c r="A122" s="52">
        <v>45224.401666666665</v>
      </c>
      <c r="B122" s="53">
        <v>415</v>
      </c>
      <c r="C122" s="95">
        <v>10.885999999999999</v>
      </c>
      <c r="D122" s="54">
        <v>4517.6899999999996</v>
      </c>
      <c r="E122" s="55" t="s">
        <v>9</v>
      </c>
    </row>
    <row r="123" spans="1:5">
      <c r="A123" s="52">
        <v>45224.402129629627</v>
      </c>
      <c r="B123" s="53">
        <v>426</v>
      </c>
      <c r="C123" s="95">
        <v>10.875999999999999</v>
      </c>
      <c r="D123" s="54">
        <v>4633.1759999999995</v>
      </c>
      <c r="E123" s="55" t="s">
        <v>9</v>
      </c>
    </row>
    <row r="124" spans="1:5">
      <c r="A124" s="52">
        <v>45224.403414351851</v>
      </c>
      <c r="B124" s="53">
        <v>418</v>
      </c>
      <c r="C124" s="95">
        <v>10.888</v>
      </c>
      <c r="D124" s="54">
        <v>4551.1840000000002</v>
      </c>
      <c r="E124" s="55" t="s">
        <v>9</v>
      </c>
    </row>
    <row r="125" spans="1:5">
      <c r="A125" s="52">
        <v>45224.404791666668</v>
      </c>
      <c r="B125" s="53">
        <v>479</v>
      </c>
      <c r="C125" s="95">
        <v>10.923999999999999</v>
      </c>
      <c r="D125" s="54">
        <v>5232.5959999999995</v>
      </c>
      <c r="E125" s="55" t="s">
        <v>9</v>
      </c>
    </row>
    <row r="126" spans="1:5">
      <c r="A126" s="52">
        <v>45224.404791666668</v>
      </c>
      <c r="B126" s="53">
        <v>105</v>
      </c>
      <c r="C126" s="95">
        <v>10.93</v>
      </c>
      <c r="D126" s="54">
        <v>1147.6499999999999</v>
      </c>
      <c r="E126" s="55" t="s">
        <v>9</v>
      </c>
    </row>
    <row r="127" spans="1:5">
      <c r="A127" s="52">
        <v>45224.404791666668</v>
      </c>
      <c r="B127" s="53">
        <v>313</v>
      </c>
      <c r="C127" s="95">
        <v>10.93</v>
      </c>
      <c r="D127" s="54">
        <v>3421.0899999999997</v>
      </c>
      <c r="E127" s="55" t="s">
        <v>9</v>
      </c>
    </row>
    <row r="128" spans="1:5">
      <c r="A128" s="52">
        <v>45224.406354166669</v>
      </c>
      <c r="B128" s="53">
        <v>426</v>
      </c>
      <c r="C128" s="95">
        <v>10.901999999999999</v>
      </c>
      <c r="D128" s="54">
        <v>4644.2519999999995</v>
      </c>
      <c r="E128" s="55" t="s">
        <v>9</v>
      </c>
    </row>
    <row r="129" spans="1:5">
      <c r="A129" s="52">
        <v>45224.409571759257</v>
      </c>
      <c r="B129" s="53">
        <v>406</v>
      </c>
      <c r="C129" s="95">
        <v>10.898</v>
      </c>
      <c r="D129" s="54">
        <v>4424.5879999999997</v>
      </c>
      <c r="E129" s="55" t="s">
        <v>9</v>
      </c>
    </row>
    <row r="130" spans="1:5">
      <c r="A130" s="52">
        <v>45224.410775462966</v>
      </c>
      <c r="B130" s="53">
        <v>421</v>
      </c>
      <c r="C130" s="95">
        <v>10.864000000000001</v>
      </c>
      <c r="D130" s="54">
        <v>4573.7440000000006</v>
      </c>
      <c r="E130" s="55" t="s">
        <v>9</v>
      </c>
    </row>
    <row r="131" spans="1:5">
      <c r="A131" s="52">
        <v>45224.411597222221</v>
      </c>
      <c r="B131" s="53">
        <v>418</v>
      </c>
      <c r="C131" s="95">
        <v>10.878</v>
      </c>
      <c r="D131" s="54">
        <v>4547.0039999999999</v>
      </c>
      <c r="E131" s="55" t="s">
        <v>9</v>
      </c>
    </row>
    <row r="132" spans="1:5">
      <c r="A132" s="52">
        <v>45224.413923611108</v>
      </c>
      <c r="B132" s="53">
        <v>415</v>
      </c>
      <c r="C132" s="95">
        <v>10.904</v>
      </c>
      <c r="D132" s="54">
        <v>4525.16</v>
      </c>
      <c r="E132" s="55" t="s">
        <v>9</v>
      </c>
    </row>
    <row r="133" spans="1:5">
      <c r="A133" s="52">
        <v>45224.413923611108</v>
      </c>
      <c r="B133" s="53">
        <v>486</v>
      </c>
      <c r="C133" s="95">
        <v>10.904</v>
      </c>
      <c r="D133" s="54">
        <v>5299.3440000000001</v>
      </c>
      <c r="E133" s="55" t="s">
        <v>9</v>
      </c>
    </row>
    <row r="134" spans="1:5">
      <c r="A134" s="52">
        <v>45224.416701388887</v>
      </c>
      <c r="B134" s="53">
        <v>440</v>
      </c>
      <c r="C134" s="95">
        <v>10.866</v>
      </c>
      <c r="D134" s="54">
        <v>4781.04</v>
      </c>
      <c r="E134" s="55" t="s">
        <v>9</v>
      </c>
    </row>
    <row r="135" spans="1:5">
      <c r="A135" s="52">
        <v>45224.416701388887</v>
      </c>
      <c r="B135" s="53">
        <v>427</v>
      </c>
      <c r="C135" s="95">
        <v>10.872</v>
      </c>
      <c r="D135" s="54">
        <v>4642.3440000000001</v>
      </c>
      <c r="E135" s="55" t="s">
        <v>9</v>
      </c>
    </row>
    <row r="136" spans="1:5">
      <c r="A136" s="52">
        <v>45224.416701388887</v>
      </c>
      <c r="B136" s="53">
        <v>395</v>
      </c>
      <c r="C136" s="95">
        <v>10.874000000000001</v>
      </c>
      <c r="D136" s="54">
        <v>4295.2300000000005</v>
      </c>
      <c r="E136" s="55" t="s">
        <v>9</v>
      </c>
    </row>
    <row r="137" spans="1:5">
      <c r="A137" s="52">
        <v>45224.418622685182</v>
      </c>
      <c r="B137" s="53">
        <v>416</v>
      </c>
      <c r="C137" s="95">
        <v>10.875999999999999</v>
      </c>
      <c r="D137" s="54">
        <v>4524.4160000000002</v>
      </c>
      <c r="E137" s="55" t="s">
        <v>9</v>
      </c>
    </row>
    <row r="138" spans="1:5">
      <c r="A138" s="52">
        <v>45224.418773148151</v>
      </c>
      <c r="B138" s="53">
        <v>394</v>
      </c>
      <c r="C138" s="95">
        <v>10.866</v>
      </c>
      <c r="D138" s="54">
        <v>4281.2039999999997</v>
      </c>
      <c r="E138" s="55" t="s">
        <v>9</v>
      </c>
    </row>
    <row r="139" spans="1:5">
      <c r="A139" s="52">
        <v>45224.420752314814</v>
      </c>
      <c r="B139" s="53">
        <v>34</v>
      </c>
      <c r="C139" s="95">
        <v>10.87</v>
      </c>
      <c r="D139" s="54">
        <v>369.58</v>
      </c>
      <c r="E139" s="55" t="s">
        <v>9</v>
      </c>
    </row>
    <row r="140" spans="1:5">
      <c r="A140" s="52">
        <v>45224.420752314814</v>
      </c>
      <c r="B140" s="53">
        <v>185</v>
      </c>
      <c r="C140" s="95">
        <v>10.87</v>
      </c>
      <c r="D140" s="54">
        <v>2010.9499999999998</v>
      </c>
      <c r="E140" s="55" t="s">
        <v>9</v>
      </c>
    </row>
    <row r="141" spans="1:5">
      <c r="A141" s="52">
        <v>45224.420752314814</v>
      </c>
      <c r="B141" s="53">
        <v>221</v>
      </c>
      <c r="C141" s="95">
        <v>10.87</v>
      </c>
      <c r="D141" s="54">
        <v>2402.27</v>
      </c>
      <c r="E141" s="55" t="s">
        <v>9</v>
      </c>
    </row>
    <row r="142" spans="1:5">
      <c r="A142" s="52">
        <v>45224.420752314814</v>
      </c>
      <c r="B142" s="53">
        <v>4</v>
      </c>
      <c r="C142" s="95">
        <v>10.872</v>
      </c>
      <c r="D142" s="54">
        <v>43.488</v>
      </c>
      <c r="E142" s="55" t="s">
        <v>9</v>
      </c>
    </row>
    <row r="143" spans="1:5">
      <c r="A143" s="52">
        <v>45224.420752314814</v>
      </c>
      <c r="B143" s="53">
        <v>400</v>
      </c>
      <c r="C143" s="95">
        <v>10.872</v>
      </c>
      <c r="D143" s="54">
        <v>4348.8</v>
      </c>
      <c r="E143" s="55" t="s">
        <v>9</v>
      </c>
    </row>
    <row r="144" spans="1:5">
      <c r="A144" s="52">
        <v>45224.420775462961</v>
      </c>
      <c r="B144" s="53">
        <v>349</v>
      </c>
      <c r="C144" s="95">
        <v>10.866</v>
      </c>
      <c r="D144" s="54">
        <v>3792.2339999999999</v>
      </c>
      <c r="E144" s="55" t="s">
        <v>9</v>
      </c>
    </row>
    <row r="145" spans="1:5">
      <c r="A145" s="52">
        <v>45224.421805555554</v>
      </c>
      <c r="B145" s="53">
        <v>437</v>
      </c>
      <c r="C145" s="95">
        <v>10.885999999999999</v>
      </c>
      <c r="D145" s="54">
        <v>4757.1819999999998</v>
      </c>
      <c r="E145" s="55" t="s">
        <v>9</v>
      </c>
    </row>
    <row r="146" spans="1:5">
      <c r="A146" s="52">
        <v>45224.424710648149</v>
      </c>
      <c r="B146" s="53">
        <v>435</v>
      </c>
      <c r="C146" s="95">
        <v>10.87</v>
      </c>
      <c r="D146" s="54">
        <v>4728.45</v>
      </c>
      <c r="E146" s="55" t="s">
        <v>9</v>
      </c>
    </row>
    <row r="147" spans="1:5">
      <c r="A147" s="52">
        <v>45224.426377314812</v>
      </c>
      <c r="B147" s="53">
        <v>453</v>
      </c>
      <c r="C147" s="95">
        <v>10.875999999999999</v>
      </c>
      <c r="D147" s="54">
        <v>4926.8279999999995</v>
      </c>
      <c r="E147" s="55" t="s">
        <v>9</v>
      </c>
    </row>
    <row r="148" spans="1:5">
      <c r="A148" s="52">
        <v>45224.426377314812</v>
      </c>
      <c r="B148" s="53">
        <v>424</v>
      </c>
      <c r="C148" s="95">
        <v>10.88</v>
      </c>
      <c r="D148" s="54">
        <v>4613.12</v>
      </c>
      <c r="E148" s="55" t="s">
        <v>9</v>
      </c>
    </row>
    <row r="149" spans="1:5">
      <c r="A149" s="52">
        <v>45224.426377314812</v>
      </c>
      <c r="B149" s="53">
        <v>421</v>
      </c>
      <c r="C149" s="95">
        <v>10.88</v>
      </c>
      <c r="D149" s="54">
        <v>4580.4800000000005</v>
      </c>
      <c r="E149" s="55" t="s">
        <v>9</v>
      </c>
    </row>
    <row r="150" spans="1:5">
      <c r="A150" s="52">
        <v>45224.427129629628</v>
      </c>
      <c r="B150" s="53">
        <v>426</v>
      </c>
      <c r="C150" s="95">
        <v>10.856</v>
      </c>
      <c r="D150" s="54">
        <v>4624.6559999999999</v>
      </c>
      <c r="E150" s="55" t="s">
        <v>9</v>
      </c>
    </row>
    <row r="151" spans="1:5">
      <c r="A151" s="52">
        <v>45224.428124999999</v>
      </c>
      <c r="B151" s="53">
        <v>449</v>
      </c>
      <c r="C151" s="95">
        <v>10.852</v>
      </c>
      <c r="D151" s="54">
        <v>4872.5479999999998</v>
      </c>
      <c r="E151" s="55" t="s">
        <v>9</v>
      </c>
    </row>
    <row r="152" spans="1:5">
      <c r="A152" s="52">
        <v>45224.428796296299</v>
      </c>
      <c r="B152" s="53">
        <v>309</v>
      </c>
      <c r="C152" s="95">
        <v>10.858000000000001</v>
      </c>
      <c r="D152" s="54">
        <v>3355.1220000000003</v>
      </c>
      <c r="E152" s="55" t="s">
        <v>9</v>
      </c>
    </row>
    <row r="153" spans="1:5">
      <c r="A153" s="52">
        <v>45224.428796296299</v>
      </c>
      <c r="B153" s="53">
        <v>101</v>
      </c>
      <c r="C153" s="95">
        <v>10.858000000000001</v>
      </c>
      <c r="D153" s="54">
        <v>1096.6580000000001</v>
      </c>
      <c r="E153" s="55" t="s">
        <v>9</v>
      </c>
    </row>
    <row r="154" spans="1:5">
      <c r="A154" s="52">
        <v>45224.429918981485</v>
      </c>
      <c r="B154" s="53">
        <v>454</v>
      </c>
      <c r="C154" s="95">
        <v>10.83</v>
      </c>
      <c r="D154" s="54">
        <v>4916.82</v>
      </c>
      <c r="E154" s="55" t="s">
        <v>9</v>
      </c>
    </row>
    <row r="155" spans="1:5">
      <c r="A155" s="52">
        <v>45224.429918981485</v>
      </c>
      <c r="B155" s="53">
        <v>397</v>
      </c>
      <c r="C155" s="95">
        <v>10.832000000000001</v>
      </c>
      <c r="D155" s="54">
        <v>4300.3040000000001</v>
      </c>
      <c r="E155" s="55" t="s">
        <v>9</v>
      </c>
    </row>
    <row r="156" spans="1:5">
      <c r="A156" s="52">
        <v>45224.434224537035</v>
      </c>
      <c r="B156" s="53">
        <v>474</v>
      </c>
      <c r="C156" s="95">
        <v>10.853999999999999</v>
      </c>
      <c r="D156" s="54">
        <v>5144.7959999999994</v>
      </c>
      <c r="E156" s="55" t="s">
        <v>9</v>
      </c>
    </row>
    <row r="157" spans="1:5">
      <c r="A157" s="52">
        <v>45224.437939814816</v>
      </c>
      <c r="B157" s="53">
        <v>438</v>
      </c>
      <c r="C157" s="95">
        <v>10.91</v>
      </c>
      <c r="D157" s="54">
        <v>4778.58</v>
      </c>
      <c r="E157" s="55" t="s">
        <v>9</v>
      </c>
    </row>
    <row r="158" spans="1:5">
      <c r="A158" s="52">
        <v>45224.437939814816</v>
      </c>
      <c r="B158" s="53">
        <v>411</v>
      </c>
      <c r="C158" s="95">
        <v>10.912000000000001</v>
      </c>
      <c r="D158" s="54">
        <v>4484.8320000000003</v>
      </c>
      <c r="E158" s="55" t="s">
        <v>9</v>
      </c>
    </row>
    <row r="159" spans="1:5">
      <c r="A159" s="52">
        <v>45224.437939814816</v>
      </c>
      <c r="B159" s="53">
        <v>414</v>
      </c>
      <c r="C159" s="95">
        <v>10.916</v>
      </c>
      <c r="D159" s="54">
        <v>4519.2240000000002</v>
      </c>
      <c r="E159" s="55" t="s">
        <v>9</v>
      </c>
    </row>
    <row r="160" spans="1:5">
      <c r="A160" s="52">
        <v>45224.437939814816</v>
      </c>
      <c r="B160" s="53">
        <v>10</v>
      </c>
      <c r="C160" s="95">
        <v>10.917999999999999</v>
      </c>
      <c r="D160" s="54">
        <v>109.17999999999999</v>
      </c>
      <c r="E160" s="55" t="s">
        <v>9</v>
      </c>
    </row>
    <row r="161" spans="1:5">
      <c r="A161" s="52">
        <v>45224.437939814816</v>
      </c>
      <c r="B161" s="53">
        <v>533</v>
      </c>
      <c r="C161" s="95">
        <v>10.917999999999999</v>
      </c>
      <c r="D161" s="54">
        <v>5819.2939999999999</v>
      </c>
      <c r="E161" s="55" t="s">
        <v>9</v>
      </c>
    </row>
    <row r="162" spans="1:5">
      <c r="A162" s="52">
        <v>45224.438900462963</v>
      </c>
      <c r="B162" s="53">
        <v>417</v>
      </c>
      <c r="C162" s="95">
        <v>10.888</v>
      </c>
      <c r="D162" s="54">
        <v>4540.2960000000003</v>
      </c>
      <c r="E162" s="55" t="s">
        <v>9</v>
      </c>
    </row>
    <row r="163" spans="1:5">
      <c r="A163" s="52">
        <v>45224.438900462963</v>
      </c>
      <c r="B163" s="53">
        <v>474</v>
      </c>
      <c r="C163" s="95">
        <v>10.891999999999999</v>
      </c>
      <c r="D163" s="54">
        <v>5162.808</v>
      </c>
      <c r="E163" s="55" t="s">
        <v>9</v>
      </c>
    </row>
    <row r="164" spans="1:5">
      <c r="A164" s="52">
        <v>45224.438900462963</v>
      </c>
      <c r="B164" s="53">
        <v>412</v>
      </c>
      <c r="C164" s="95">
        <v>10.891999999999999</v>
      </c>
      <c r="D164" s="54">
        <v>4487.5039999999999</v>
      </c>
      <c r="E164" s="55" t="s">
        <v>9</v>
      </c>
    </row>
    <row r="165" spans="1:5">
      <c r="A165" s="52">
        <v>45224.439351851855</v>
      </c>
      <c r="B165" s="53">
        <v>458</v>
      </c>
      <c r="C165" s="95">
        <v>10.842000000000001</v>
      </c>
      <c r="D165" s="54">
        <v>4965.6360000000004</v>
      </c>
      <c r="E165" s="55" t="s">
        <v>9</v>
      </c>
    </row>
    <row r="166" spans="1:5">
      <c r="A166" s="52">
        <v>45224.439351851855</v>
      </c>
      <c r="B166" s="53">
        <v>425</v>
      </c>
      <c r="C166" s="95">
        <v>10.843999999999999</v>
      </c>
      <c r="D166" s="54">
        <v>4608.7</v>
      </c>
      <c r="E166" s="55" t="s">
        <v>9</v>
      </c>
    </row>
    <row r="167" spans="1:5">
      <c r="A167" s="52">
        <v>45224.440162037034</v>
      </c>
      <c r="B167" s="53">
        <v>480</v>
      </c>
      <c r="C167" s="95">
        <v>10.856</v>
      </c>
      <c r="D167" s="54">
        <v>5210.88</v>
      </c>
      <c r="E167" s="55" t="s">
        <v>9</v>
      </c>
    </row>
    <row r="168" spans="1:5">
      <c r="A168" s="52">
        <v>45224.44363425926</v>
      </c>
      <c r="B168" s="53">
        <v>1000</v>
      </c>
      <c r="C168" s="95">
        <v>10.853999999999999</v>
      </c>
      <c r="D168" s="54">
        <v>10854</v>
      </c>
      <c r="E168" s="55" t="s">
        <v>9</v>
      </c>
    </row>
    <row r="169" spans="1:5">
      <c r="A169" s="52">
        <v>45224.44363425926</v>
      </c>
      <c r="B169" s="53">
        <v>400</v>
      </c>
      <c r="C169" s="95">
        <v>10.853999999999999</v>
      </c>
      <c r="D169" s="54">
        <v>4341.5999999999995</v>
      </c>
      <c r="E169" s="55" t="s">
        <v>9</v>
      </c>
    </row>
    <row r="170" spans="1:5">
      <c r="A170" s="52">
        <v>45224.44363425926</v>
      </c>
      <c r="B170" s="53">
        <v>600</v>
      </c>
      <c r="C170" s="95">
        <v>10.853999999999999</v>
      </c>
      <c r="D170" s="54">
        <v>6512.4</v>
      </c>
      <c r="E170" s="55" t="s">
        <v>9</v>
      </c>
    </row>
    <row r="171" spans="1:5">
      <c r="A171" s="52">
        <v>45224.44363425926</v>
      </c>
      <c r="B171" s="53">
        <v>400</v>
      </c>
      <c r="C171" s="95">
        <v>10.853999999999999</v>
      </c>
      <c r="D171" s="54">
        <v>4341.5999999999995</v>
      </c>
      <c r="E171" s="55" t="s">
        <v>9</v>
      </c>
    </row>
    <row r="172" spans="1:5">
      <c r="A172" s="52">
        <v>45224.44363425926</v>
      </c>
      <c r="B172" s="53">
        <v>400</v>
      </c>
      <c r="C172" s="95">
        <v>10.853999999999999</v>
      </c>
      <c r="D172" s="54">
        <v>4341.5999999999995</v>
      </c>
      <c r="E172" s="55" t="s">
        <v>9</v>
      </c>
    </row>
    <row r="173" spans="1:5">
      <c r="A173" s="52">
        <v>45224.44363425926</v>
      </c>
      <c r="B173" s="53">
        <v>600</v>
      </c>
      <c r="C173" s="95">
        <v>10.853999999999999</v>
      </c>
      <c r="D173" s="54">
        <v>6512.4</v>
      </c>
      <c r="E173" s="55" t="s">
        <v>9</v>
      </c>
    </row>
    <row r="174" spans="1:5">
      <c r="A174" s="52">
        <v>45224.44363425926</v>
      </c>
      <c r="B174" s="53">
        <v>600</v>
      </c>
      <c r="C174" s="95">
        <v>10.853999999999999</v>
      </c>
      <c r="D174" s="54">
        <v>6512.4</v>
      </c>
      <c r="E174" s="55" t="s">
        <v>9</v>
      </c>
    </row>
    <row r="175" spans="1:5">
      <c r="A175" s="52">
        <v>45224.44363425926</v>
      </c>
      <c r="B175" s="53">
        <v>400</v>
      </c>
      <c r="C175" s="95">
        <v>10.853999999999999</v>
      </c>
      <c r="D175" s="54">
        <v>4341.5999999999995</v>
      </c>
      <c r="E175" s="55" t="s">
        <v>9</v>
      </c>
    </row>
    <row r="176" spans="1:5">
      <c r="A176" s="52">
        <v>45224.44363425926</v>
      </c>
      <c r="B176" s="53">
        <v>600</v>
      </c>
      <c r="C176" s="95">
        <v>10.853999999999999</v>
      </c>
      <c r="D176" s="54">
        <v>6512.4</v>
      </c>
      <c r="E176" s="55" t="s">
        <v>9</v>
      </c>
    </row>
    <row r="177" spans="1:5">
      <c r="A177" s="52">
        <v>45224.44363425926</v>
      </c>
      <c r="B177" s="53">
        <v>1000</v>
      </c>
      <c r="C177" s="95">
        <v>10.853999999999999</v>
      </c>
      <c r="D177" s="54">
        <v>10854</v>
      </c>
      <c r="E177" s="55" t="s">
        <v>9</v>
      </c>
    </row>
    <row r="178" spans="1:5">
      <c r="A178" s="52">
        <v>45224.444675925923</v>
      </c>
      <c r="B178" s="53">
        <v>47</v>
      </c>
      <c r="C178" s="95">
        <v>10.86</v>
      </c>
      <c r="D178" s="54">
        <v>510.41999999999996</v>
      </c>
      <c r="E178" s="55" t="s">
        <v>9</v>
      </c>
    </row>
    <row r="179" spans="1:5">
      <c r="A179" s="52">
        <v>45224.444675925923</v>
      </c>
      <c r="B179" s="53">
        <v>313</v>
      </c>
      <c r="C179" s="95">
        <v>10.86</v>
      </c>
      <c r="D179" s="54">
        <v>3399.18</v>
      </c>
      <c r="E179" s="55" t="s">
        <v>9</v>
      </c>
    </row>
    <row r="180" spans="1:5">
      <c r="A180" s="52">
        <v>45224.444675925923</v>
      </c>
      <c r="B180" s="53">
        <v>39</v>
      </c>
      <c r="C180" s="95">
        <v>10.86</v>
      </c>
      <c r="D180" s="54">
        <v>423.53999999999996</v>
      </c>
      <c r="E180" s="55" t="s">
        <v>9</v>
      </c>
    </row>
    <row r="181" spans="1:5">
      <c r="A181" s="52">
        <v>45224.444675925923</v>
      </c>
      <c r="B181" s="53">
        <v>416</v>
      </c>
      <c r="C181" s="95">
        <v>10.862</v>
      </c>
      <c r="D181" s="54">
        <v>4518.5919999999996</v>
      </c>
      <c r="E181" s="55" t="s">
        <v>9</v>
      </c>
    </row>
    <row r="182" spans="1:5">
      <c r="A182" s="52">
        <v>45224.445810185185</v>
      </c>
      <c r="B182" s="53">
        <v>1000</v>
      </c>
      <c r="C182" s="95">
        <v>10.866</v>
      </c>
      <c r="D182" s="54">
        <v>10866</v>
      </c>
      <c r="E182" s="55" t="s">
        <v>9</v>
      </c>
    </row>
    <row r="183" spans="1:5">
      <c r="A183" s="52">
        <v>45224.445810185185</v>
      </c>
      <c r="B183" s="53">
        <v>1000</v>
      </c>
      <c r="C183" s="95">
        <v>10.866</v>
      </c>
      <c r="D183" s="54">
        <v>10866</v>
      </c>
      <c r="E183" s="55" t="s">
        <v>9</v>
      </c>
    </row>
    <row r="184" spans="1:5">
      <c r="A184" s="52">
        <v>45224.445810185185</v>
      </c>
      <c r="B184" s="53">
        <v>544</v>
      </c>
      <c r="C184" s="95">
        <v>10.866</v>
      </c>
      <c r="D184" s="54">
        <v>5911.1039999999994</v>
      </c>
      <c r="E184" s="55" t="s">
        <v>9</v>
      </c>
    </row>
    <row r="185" spans="1:5">
      <c r="A185" s="52">
        <v>45224.445810185185</v>
      </c>
      <c r="B185" s="53">
        <v>456</v>
      </c>
      <c r="C185" s="95">
        <v>10.866</v>
      </c>
      <c r="D185" s="54">
        <v>4954.8959999999997</v>
      </c>
      <c r="E185" s="55" t="s">
        <v>9</v>
      </c>
    </row>
    <row r="186" spans="1:5">
      <c r="A186" s="52">
        <v>45224.445810185185</v>
      </c>
      <c r="B186" s="53">
        <v>1000</v>
      </c>
      <c r="C186" s="95">
        <v>10.866</v>
      </c>
      <c r="D186" s="54">
        <v>10866</v>
      </c>
      <c r="E186" s="55" t="s">
        <v>9</v>
      </c>
    </row>
    <row r="187" spans="1:5">
      <c r="A187" s="52">
        <v>45224.445810185185</v>
      </c>
      <c r="B187" s="53">
        <v>1000</v>
      </c>
      <c r="C187" s="95">
        <v>10.866</v>
      </c>
      <c r="D187" s="54">
        <v>10866</v>
      </c>
      <c r="E187" s="55" t="s">
        <v>9</v>
      </c>
    </row>
    <row r="188" spans="1:5">
      <c r="A188" s="52">
        <v>45224.445833333331</v>
      </c>
      <c r="B188" s="53">
        <v>8</v>
      </c>
      <c r="C188" s="95">
        <v>10.866</v>
      </c>
      <c r="D188" s="54">
        <v>86.927999999999997</v>
      </c>
      <c r="E188" s="55" t="s">
        <v>9</v>
      </c>
    </row>
    <row r="189" spans="1:5">
      <c r="A189" s="52">
        <v>45224.445868055554</v>
      </c>
      <c r="B189" s="53">
        <v>473</v>
      </c>
      <c r="C189" s="95">
        <v>10.858000000000001</v>
      </c>
      <c r="D189" s="54">
        <v>5135.8339999999998</v>
      </c>
      <c r="E189" s="55" t="s">
        <v>9</v>
      </c>
    </row>
    <row r="190" spans="1:5">
      <c r="A190" s="52">
        <v>45224.445868055554</v>
      </c>
      <c r="B190" s="65">
        <v>394</v>
      </c>
      <c r="C190" s="96">
        <v>10.86</v>
      </c>
      <c r="D190" s="66">
        <v>4278.84</v>
      </c>
      <c r="E190" s="65" t="s">
        <v>9</v>
      </c>
    </row>
    <row r="191" spans="1:5">
      <c r="A191" s="52">
        <v>45224.445868055554</v>
      </c>
      <c r="B191" s="65">
        <v>87</v>
      </c>
      <c r="C191" s="96">
        <v>10.862</v>
      </c>
      <c r="D191" s="66">
        <v>944.99400000000003</v>
      </c>
      <c r="E191" s="65" t="s">
        <v>9</v>
      </c>
    </row>
    <row r="192" spans="1:5">
      <c r="A192" s="52">
        <v>45224.445868055554</v>
      </c>
      <c r="B192" s="65">
        <v>390</v>
      </c>
      <c r="C192" s="96">
        <v>10.862</v>
      </c>
      <c r="D192" s="66">
        <v>4236.18</v>
      </c>
      <c r="E192" s="65" t="s">
        <v>9</v>
      </c>
    </row>
    <row r="193" spans="1:5">
      <c r="A193" s="52">
        <v>45224.445868055554</v>
      </c>
      <c r="B193" s="65">
        <v>56</v>
      </c>
      <c r="C193" s="96">
        <v>10.86</v>
      </c>
      <c r="D193" s="66">
        <v>608.16</v>
      </c>
      <c r="E193" s="65" t="s">
        <v>9</v>
      </c>
    </row>
    <row r="194" spans="1:5">
      <c r="A194" s="52">
        <v>45224.445868055554</v>
      </c>
      <c r="B194" s="65">
        <v>22</v>
      </c>
      <c r="C194" s="96">
        <v>10.866</v>
      </c>
      <c r="D194" s="66">
        <v>239.05199999999999</v>
      </c>
      <c r="E194" s="65" t="s">
        <v>9</v>
      </c>
    </row>
    <row r="195" spans="1:5">
      <c r="A195" s="52">
        <v>45224.445868055554</v>
      </c>
      <c r="B195" s="65">
        <v>294</v>
      </c>
      <c r="C195" s="96">
        <v>10.866</v>
      </c>
      <c r="D195" s="66">
        <v>3194.6039999999998</v>
      </c>
      <c r="E195" s="65" t="s">
        <v>9</v>
      </c>
    </row>
    <row r="196" spans="1:5">
      <c r="A196" s="52">
        <v>45224.445868055554</v>
      </c>
      <c r="B196" s="65">
        <v>412</v>
      </c>
      <c r="C196" s="96">
        <v>10.866</v>
      </c>
      <c r="D196" s="66">
        <v>4476.7919999999995</v>
      </c>
      <c r="E196" s="65" t="s">
        <v>9</v>
      </c>
    </row>
    <row r="197" spans="1:5">
      <c r="A197" s="52">
        <v>45224.445868055554</v>
      </c>
      <c r="B197" s="65">
        <v>294</v>
      </c>
      <c r="C197" s="96">
        <v>10.866</v>
      </c>
      <c r="D197" s="66">
        <v>3194.6039999999998</v>
      </c>
      <c r="E197" s="65" t="s">
        <v>9</v>
      </c>
    </row>
    <row r="198" spans="1:5">
      <c r="A198" s="52">
        <v>45224.445868055554</v>
      </c>
      <c r="B198" s="65">
        <v>294</v>
      </c>
      <c r="C198" s="96">
        <v>10.866</v>
      </c>
      <c r="D198" s="66">
        <v>3194.6039999999998</v>
      </c>
      <c r="E198" s="65" t="s">
        <v>9</v>
      </c>
    </row>
    <row r="199" spans="1:5">
      <c r="A199" s="52">
        <v>45224.445868055554</v>
      </c>
      <c r="B199" s="65">
        <v>706</v>
      </c>
      <c r="C199" s="96">
        <v>10.866</v>
      </c>
      <c r="D199" s="66">
        <v>7671.3959999999997</v>
      </c>
      <c r="E199" s="65" t="s">
        <v>9</v>
      </c>
    </row>
    <row r="200" spans="1:5">
      <c r="A200" s="52">
        <v>45224.445868055554</v>
      </c>
      <c r="B200" s="65">
        <v>533</v>
      </c>
      <c r="C200" s="96">
        <v>10.866</v>
      </c>
      <c r="D200" s="66">
        <v>5791.5779999999995</v>
      </c>
      <c r="E200" s="65" t="s">
        <v>9</v>
      </c>
    </row>
    <row r="201" spans="1:5">
      <c r="A201" s="52">
        <v>45224.445868055554</v>
      </c>
      <c r="B201" s="65">
        <v>206</v>
      </c>
      <c r="C201" s="96">
        <v>10.866</v>
      </c>
      <c r="D201" s="66">
        <v>2238.3959999999997</v>
      </c>
      <c r="E201" s="65" t="s">
        <v>9</v>
      </c>
    </row>
    <row r="202" spans="1:5">
      <c r="A202" s="52">
        <v>45224.445868055554</v>
      </c>
      <c r="B202" s="65">
        <v>500</v>
      </c>
      <c r="C202" s="96">
        <v>10.866</v>
      </c>
      <c r="D202" s="66">
        <v>5433</v>
      </c>
      <c r="E202" s="65" t="s">
        <v>9</v>
      </c>
    </row>
    <row r="203" spans="1:5">
      <c r="A203" s="52">
        <v>45224.445868055554</v>
      </c>
      <c r="B203" s="65">
        <v>294</v>
      </c>
      <c r="C203" s="96">
        <v>10.866</v>
      </c>
      <c r="D203" s="66">
        <v>3194.6039999999998</v>
      </c>
      <c r="E203" s="65" t="s">
        <v>9</v>
      </c>
    </row>
    <row r="204" spans="1:5">
      <c r="A204" s="52">
        <v>45224.445868055554</v>
      </c>
      <c r="B204" s="65">
        <v>445</v>
      </c>
      <c r="C204" s="96">
        <v>10.866</v>
      </c>
      <c r="D204" s="66">
        <v>4835.37</v>
      </c>
      <c r="E204" s="65" t="s">
        <v>9</v>
      </c>
    </row>
    <row r="205" spans="1:5">
      <c r="A205" s="52">
        <v>45224.445868055554</v>
      </c>
      <c r="B205" s="65">
        <v>294</v>
      </c>
      <c r="C205" s="96">
        <v>10.866</v>
      </c>
      <c r="D205" s="66">
        <v>3194.6039999999998</v>
      </c>
      <c r="E205" s="65" t="s">
        <v>9</v>
      </c>
    </row>
    <row r="206" spans="1:5">
      <c r="A206" s="52">
        <v>45224.445868055554</v>
      </c>
      <c r="B206" s="65">
        <v>445</v>
      </c>
      <c r="C206" s="96">
        <v>10.866</v>
      </c>
      <c r="D206" s="66">
        <v>4835.37</v>
      </c>
      <c r="E206" s="65" t="s">
        <v>9</v>
      </c>
    </row>
    <row r="207" spans="1:5">
      <c r="A207" s="52">
        <v>45224.445868055554</v>
      </c>
      <c r="B207" s="65">
        <v>253</v>
      </c>
      <c r="C207" s="96">
        <v>10.866</v>
      </c>
      <c r="D207" s="66">
        <v>2749.098</v>
      </c>
      <c r="E207" s="65" t="s">
        <v>9</v>
      </c>
    </row>
    <row r="208" spans="1:5">
      <c r="A208" s="52">
        <v>45224.447256944448</v>
      </c>
      <c r="B208" s="65">
        <v>188</v>
      </c>
      <c r="C208" s="96">
        <v>10.856</v>
      </c>
      <c r="D208" s="66">
        <v>2040.9279999999999</v>
      </c>
      <c r="E208" s="65" t="s">
        <v>9</v>
      </c>
    </row>
    <row r="209" spans="1:5">
      <c r="A209" s="52">
        <v>45224.447256944448</v>
      </c>
      <c r="B209" s="65">
        <v>577</v>
      </c>
      <c r="C209" s="96">
        <v>10.856</v>
      </c>
      <c r="D209" s="66">
        <v>6263.9120000000003</v>
      </c>
      <c r="E209" s="65" t="s">
        <v>9</v>
      </c>
    </row>
    <row r="210" spans="1:5">
      <c r="A210" s="52">
        <v>45224.447256944448</v>
      </c>
      <c r="B210" s="65">
        <v>228</v>
      </c>
      <c r="C210" s="96">
        <v>10.858000000000001</v>
      </c>
      <c r="D210" s="66">
        <v>2475.6240000000003</v>
      </c>
      <c r="E210" s="65" t="s">
        <v>9</v>
      </c>
    </row>
    <row r="211" spans="1:5">
      <c r="A211" s="52">
        <v>45224.447256944448</v>
      </c>
      <c r="B211" s="65">
        <v>311</v>
      </c>
      <c r="C211" s="96">
        <v>10.858000000000001</v>
      </c>
      <c r="D211" s="66">
        <v>3376.8380000000002</v>
      </c>
      <c r="E211" s="65" t="s">
        <v>9</v>
      </c>
    </row>
    <row r="212" spans="1:5">
      <c r="A212" s="52">
        <v>45224.447256944448</v>
      </c>
      <c r="B212" s="65">
        <v>400</v>
      </c>
      <c r="C212" s="96">
        <v>10.858000000000001</v>
      </c>
      <c r="D212" s="66">
        <v>4343.2</v>
      </c>
      <c r="E212" s="65" t="s">
        <v>9</v>
      </c>
    </row>
    <row r="213" spans="1:5">
      <c r="A213" s="52">
        <v>45224.447256944448</v>
      </c>
      <c r="B213" s="65">
        <v>260</v>
      </c>
      <c r="C213" s="96">
        <v>10.858000000000001</v>
      </c>
      <c r="D213" s="66">
        <v>2823.08</v>
      </c>
      <c r="E213" s="65" t="s">
        <v>9</v>
      </c>
    </row>
    <row r="214" spans="1:5">
      <c r="A214" s="52">
        <v>45224.447256944448</v>
      </c>
      <c r="B214" s="65">
        <v>290</v>
      </c>
      <c r="C214" s="96">
        <v>10.858000000000001</v>
      </c>
      <c r="D214" s="66">
        <v>3148.82</v>
      </c>
      <c r="E214" s="65" t="s">
        <v>9</v>
      </c>
    </row>
    <row r="215" spans="1:5">
      <c r="A215" s="52">
        <v>45224.447256944448</v>
      </c>
      <c r="B215" s="65">
        <v>172</v>
      </c>
      <c r="C215" s="96">
        <v>10.858000000000001</v>
      </c>
      <c r="D215" s="66">
        <v>1867.576</v>
      </c>
      <c r="E215" s="65" t="s">
        <v>9</v>
      </c>
    </row>
    <row r="216" spans="1:5">
      <c r="A216" s="52">
        <v>45224.447256944448</v>
      </c>
      <c r="B216" s="65">
        <v>89</v>
      </c>
      <c r="C216" s="96">
        <v>10.858000000000001</v>
      </c>
      <c r="D216" s="66">
        <v>966.36200000000008</v>
      </c>
      <c r="E216" s="65" t="s">
        <v>9</v>
      </c>
    </row>
    <row r="217" spans="1:5">
      <c r="A217" s="52">
        <v>45224.447256944448</v>
      </c>
      <c r="B217" s="65">
        <v>631</v>
      </c>
      <c r="C217" s="96">
        <v>10.86</v>
      </c>
      <c r="D217" s="66">
        <v>6852.66</v>
      </c>
      <c r="E217" s="65" t="s">
        <v>9</v>
      </c>
    </row>
    <row r="218" spans="1:5">
      <c r="A218" s="52">
        <v>45224.447326388887</v>
      </c>
      <c r="B218" s="65">
        <v>596</v>
      </c>
      <c r="C218" s="96">
        <v>10.836</v>
      </c>
      <c r="D218" s="66">
        <v>6458.2560000000003</v>
      </c>
      <c r="E218" s="65" t="s">
        <v>9</v>
      </c>
    </row>
    <row r="219" spans="1:5">
      <c r="A219" s="52">
        <v>45224.452789351853</v>
      </c>
      <c r="B219" s="65">
        <v>445</v>
      </c>
      <c r="C219" s="96">
        <v>10.862</v>
      </c>
      <c r="D219" s="66">
        <v>4833.59</v>
      </c>
      <c r="E219" s="65" t="s">
        <v>9</v>
      </c>
    </row>
    <row r="220" spans="1:5">
      <c r="A220" s="52">
        <v>45224.455393518518</v>
      </c>
      <c r="B220" s="65">
        <v>412</v>
      </c>
      <c r="C220" s="96">
        <v>10.878</v>
      </c>
      <c r="D220" s="66">
        <v>4481.7359999999999</v>
      </c>
      <c r="E220" s="65" t="s">
        <v>9</v>
      </c>
    </row>
    <row r="221" spans="1:5">
      <c r="A221" s="52">
        <v>45224.455393518518</v>
      </c>
      <c r="B221" s="65">
        <v>498</v>
      </c>
      <c r="C221" s="96">
        <v>10.878</v>
      </c>
      <c r="D221" s="66">
        <v>5417.2439999999997</v>
      </c>
      <c r="E221" s="65" t="s">
        <v>9</v>
      </c>
    </row>
    <row r="222" spans="1:5">
      <c r="A222" s="52">
        <v>45224.455949074072</v>
      </c>
      <c r="B222" s="65">
        <v>503</v>
      </c>
      <c r="C222" s="96">
        <v>10.872</v>
      </c>
      <c r="D222" s="66">
        <v>5468.616</v>
      </c>
      <c r="E222" s="65" t="s">
        <v>9</v>
      </c>
    </row>
    <row r="223" spans="1:5">
      <c r="A223" s="52">
        <v>45224.456064814818</v>
      </c>
      <c r="B223" s="65">
        <v>410</v>
      </c>
      <c r="C223" s="96">
        <v>10.86</v>
      </c>
      <c r="D223" s="66">
        <v>4452.5999999999995</v>
      </c>
      <c r="E223" s="65" t="s">
        <v>9</v>
      </c>
    </row>
    <row r="224" spans="1:5">
      <c r="A224" s="52">
        <v>45224.458020833335</v>
      </c>
      <c r="B224" s="65">
        <v>545</v>
      </c>
      <c r="C224" s="96">
        <v>10.853999999999999</v>
      </c>
      <c r="D224" s="66">
        <v>5915.4299999999994</v>
      </c>
      <c r="E224" s="65" t="s">
        <v>9</v>
      </c>
    </row>
    <row r="225" spans="1:5">
      <c r="A225" s="52">
        <v>45224.458020833335</v>
      </c>
      <c r="B225" s="65">
        <v>758</v>
      </c>
      <c r="C225" s="96">
        <v>10.856</v>
      </c>
      <c r="D225" s="66">
        <v>8228.848</v>
      </c>
      <c r="E225" s="65" t="s">
        <v>9</v>
      </c>
    </row>
    <row r="226" spans="1:5">
      <c r="A226" s="52">
        <v>45224.458020833335</v>
      </c>
      <c r="B226" s="65">
        <v>392</v>
      </c>
      <c r="C226" s="96">
        <v>10.858000000000001</v>
      </c>
      <c r="D226" s="66">
        <v>4256.3360000000002</v>
      </c>
      <c r="E226" s="65" t="s">
        <v>9</v>
      </c>
    </row>
    <row r="227" spans="1:5">
      <c r="A227" s="52">
        <v>45224.458020833335</v>
      </c>
      <c r="B227" s="65">
        <v>84</v>
      </c>
      <c r="C227" s="96">
        <v>10.858000000000001</v>
      </c>
      <c r="D227" s="66">
        <v>912.072</v>
      </c>
      <c r="E227" s="65" t="s">
        <v>9</v>
      </c>
    </row>
    <row r="228" spans="1:5">
      <c r="A228" s="52">
        <v>45224.458020833335</v>
      </c>
      <c r="B228" s="65">
        <v>400</v>
      </c>
      <c r="C228" s="96">
        <v>10.858000000000001</v>
      </c>
      <c r="D228" s="66">
        <v>4343.2</v>
      </c>
      <c r="E228" s="65" t="s">
        <v>9</v>
      </c>
    </row>
    <row r="229" spans="1:5">
      <c r="A229" s="52">
        <v>45224.458020833335</v>
      </c>
      <c r="B229" s="65">
        <v>485</v>
      </c>
      <c r="C229" s="96">
        <v>10.862</v>
      </c>
      <c r="D229" s="66">
        <v>5268.07</v>
      </c>
      <c r="E229" s="65" t="s">
        <v>9</v>
      </c>
    </row>
    <row r="230" spans="1:5">
      <c r="A230" s="52">
        <v>45224.459907407407</v>
      </c>
      <c r="B230" s="65">
        <v>401</v>
      </c>
      <c r="C230" s="96">
        <v>10.836</v>
      </c>
      <c r="D230" s="66">
        <v>4345.2359999999999</v>
      </c>
      <c r="E230" s="65" t="s">
        <v>9</v>
      </c>
    </row>
    <row r="231" spans="1:5">
      <c r="A231" s="52">
        <v>45224.459918981483</v>
      </c>
      <c r="B231" s="65">
        <v>413</v>
      </c>
      <c r="C231" s="96">
        <v>10.832000000000001</v>
      </c>
      <c r="D231" s="66">
        <v>4473.616</v>
      </c>
      <c r="E231" s="65" t="s">
        <v>9</v>
      </c>
    </row>
    <row r="232" spans="1:5">
      <c r="A232" s="52">
        <v>45224.460104166668</v>
      </c>
      <c r="B232" s="65">
        <v>406</v>
      </c>
      <c r="C232" s="96">
        <v>10.826000000000001</v>
      </c>
      <c r="D232" s="66">
        <v>4395.3559999999998</v>
      </c>
      <c r="E232" s="65" t="s">
        <v>9</v>
      </c>
    </row>
    <row r="233" spans="1:5">
      <c r="A233" s="52">
        <v>45224.461134259262</v>
      </c>
      <c r="B233" s="65">
        <v>255</v>
      </c>
      <c r="C233" s="96">
        <v>10.821999999999999</v>
      </c>
      <c r="D233" s="66">
        <v>2759.6099999999997</v>
      </c>
      <c r="E233" s="65" t="s">
        <v>9</v>
      </c>
    </row>
    <row r="234" spans="1:5">
      <c r="A234" s="52">
        <v>45224.461134259262</v>
      </c>
      <c r="B234" s="65">
        <v>157</v>
      </c>
      <c r="C234" s="96">
        <v>10.821999999999999</v>
      </c>
      <c r="D234" s="66">
        <v>1699.0539999999999</v>
      </c>
      <c r="E234" s="65" t="s">
        <v>9</v>
      </c>
    </row>
    <row r="235" spans="1:5">
      <c r="A235" s="52">
        <v>45224.461134259262</v>
      </c>
      <c r="B235" s="65">
        <v>377</v>
      </c>
      <c r="C235" s="96">
        <v>10.821999999999999</v>
      </c>
      <c r="D235" s="66">
        <v>4079.8939999999998</v>
      </c>
      <c r="E235" s="65" t="s">
        <v>9</v>
      </c>
    </row>
    <row r="236" spans="1:5">
      <c r="A236" s="52">
        <v>45224.461134259262</v>
      </c>
      <c r="B236" s="65">
        <v>300</v>
      </c>
      <c r="C236" s="96">
        <v>10.821999999999999</v>
      </c>
      <c r="D236" s="66">
        <v>3246.6</v>
      </c>
      <c r="E236" s="65" t="s">
        <v>9</v>
      </c>
    </row>
    <row r="237" spans="1:5">
      <c r="A237" s="52">
        <v>45224.461134259262</v>
      </c>
      <c r="B237" s="65">
        <v>244</v>
      </c>
      <c r="C237" s="96">
        <v>10.824</v>
      </c>
      <c r="D237" s="66">
        <v>2641.056</v>
      </c>
      <c r="E237" s="65" t="s">
        <v>9</v>
      </c>
    </row>
    <row r="238" spans="1:5">
      <c r="A238" s="52">
        <v>45224.461134259262</v>
      </c>
      <c r="B238" s="65">
        <v>400</v>
      </c>
      <c r="C238" s="96">
        <v>10.824</v>
      </c>
      <c r="D238" s="66">
        <v>4329.6000000000004</v>
      </c>
      <c r="E238" s="65" t="s">
        <v>9</v>
      </c>
    </row>
    <row r="239" spans="1:5">
      <c r="A239" s="52">
        <v>45224.461504629631</v>
      </c>
      <c r="B239" s="65">
        <v>377</v>
      </c>
      <c r="C239" s="96">
        <v>10.805999999999999</v>
      </c>
      <c r="D239" s="66">
        <v>4073.8619999999996</v>
      </c>
      <c r="E239" s="65" t="s">
        <v>9</v>
      </c>
    </row>
    <row r="240" spans="1:5">
      <c r="A240" s="52">
        <v>45224.461504629631</v>
      </c>
      <c r="B240" s="65">
        <v>583</v>
      </c>
      <c r="C240" s="96">
        <v>10.805999999999999</v>
      </c>
      <c r="D240" s="66">
        <v>6299.8979999999992</v>
      </c>
      <c r="E240" s="65" t="s">
        <v>9</v>
      </c>
    </row>
    <row r="241" spans="1:5">
      <c r="A241" s="52">
        <v>45224.461550925924</v>
      </c>
      <c r="B241" s="65">
        <v>87</v>
      </c>
      <c r="C241" s="96">
        <v>10.805999999999999</v>
      </c>
      <c r="D241" s="66">
        <v>940.12199999999996</v>
      </c>
      <c r="E241" s="65" t="s">
        <v>9</v>
      </c>
    </row>
    <row r="242" spans="1:5">
      <c r="A242" s="52">
        <v>45224.462777777779</v>
      </c>
      <c r="B242" s="65">
        <v>425</v>
      </c>
      <c r="C242" s="96">
        <v>10.762</v>
      </c>
      <c r="D242" s="66">
        <v>4573.8500000000004</v>
      </c>
      <c r="E242" s="65" t="s">
        <v>9</v>
      </c>
    </row>
    <row r="243" spans="1:5">
      <c r="A243" s="52">
        <v>45224.463912037034</v>
      </c>
      <c r="B243" s="65">
        <v>532</v>
      </c>
      <c r="C243" s="96">
        <v>10.762</v>
      </c>
      <c r="D243" s="66">
        <v>5725.384</v>
      </c>
      <c r="E243" s="65" t="s">
        <v>9</v>
      </c>
    </row>
    <row r="244" spans="1:5">
      <c r="A244" s="52">
        <v>45224.464074074072</v>
      </c>
      <c r="B244" s="65">
        <v>493</v>
      </c>
      <c r="C244" s="96">
        <v>10.757999999999999</v>
      </c>
      <c r="D244" s="66">
        <v>5303.6939999999995</v>
      </c>
      <c r="E244" s="65" t="s">
        <v>9</v>
      </c>
    </row>
    <row r="245" spans="1:5">
      <c r="A245" s="52">
        <v>45224.464467592596</v>
      </c>
      <c r="B245" s="65">
        <v>512</v>
      </c>
      <c r="C245" s="96">
        <v>10.746</v>
      </c>
      <c r="D245" s="66">
        <v>5501.9520000000002</v>
      </c>
      <c r="E245" s="65" t="s">
        <v>9</v>
      </c>
    </row>
    <row r="246" spans="1:5">
      <c r="A246" s="52">
        <v>45224.467303240737</v>
      </c>
      <c r="B246" s="65">
        <v>415</v>
      </c>
      <c r="C246" s="96">
        <v>10.75</v>
      </c>
      <c r="D246" s="66">
        <v>4461.25</v>
      </c>
      <c r="E246" s="65" t="s">
        <v>9</v>
      </c>
    </row>
    <row r="247" spans="1:5">
      <c r="A247" s="52">
        <v>45224.467916666668</v>
      </c>
      <c r="B247" s="65">
        <v>436</v>
      </c>
      <c r="C247" s="96">
        <v>10.742000000000001</v>
      </c>
      <c r="D247" s="66">
        <v>4683.5120000000006</v>
      </c>
      <c r="E247" s="65" t="s">
        <v>9</v>
      </c>
    </row>
    <row r="248" spans="1:5">
      <c r="A248" s="52">
        <v>45224.468784722223</v>
      </c>
      <c r="B248" s="65">
        <v>460</v>
      </c>
      <c r="C248" s="96">
        <v>10.78</v>
      </c>
      <c r="D248" s="66">
        <v>4958.7999999999993</v>
      </c>
      <c r="E248" s="65" t="s">
        <v>9</v>
      </c>
    </row>
    <row r="249" spans="1:5">
      <c r="A249" s="52">
        <v>45224.471898148149</v>
      </c>
      <c r="B249" s="65">
        <v>409</v>
      </c>
      <c r="C249" s="96">
        <v>10.746</v>
      </c>
      <c r="D249" s="66">
        <v>4395.1140000000005</v>
      </c>
      <c r="E249" s="65" t="s">
        <v>9</v>
      </c>
    </row>
    <row r="250" spans="1:5">
      <c r="A250" s="52">
        <v>45224.472303240742</v>
      </c>
      <c r="B250" s="65">
        <v>435</v>
      </c>
      <c r="C250" s="96">
        <v>10.74</v>
      </c>
      <c r="D250" s="66">
        <v>4671.9000000000005</v>
      </c>
      <c r="E250" s="65" t="s">
        <v>9</v>
      </c>
    </row>
    <row r="251" spans="1:5">
      <c r="A251" s="52">
        <v>45224.476388888892</v>
      </c>
      <c r="B251" s="65">
        <v>481</v>
      </c>
      <c r="C251" s="96">
        <v>10.794</v>
      </c>
      <c r="D251" s="66">
        <v>5191.9140000000007</v>
      </c>
      <c r="E251" s="65" t="s">
        <v>9</v>
      </c>
    </row>
    <row r="252" spans="1:5">
      <c r="A252" s="52">
        <v>45224.479409722226</v>
      </c>
      <c r="B252" s="65">
        <v>439</v>
      </c>
      <c r="C252" s="96">
        <v>10.805999999999999</v>
      </c>
      <c r="D252" s="66">
        <v>4743.8339999999998</v>
      </c>
      <c r="E252" s="65" t="s">
        <v>9</v>
      </c>
    </row>
    <row r="253" spans="1:5">
      <c r="A253" s="52">
        <v>45224.479409722226</v>
      </c>
      <c r="B253" s="65">
        <v>422</v>
      </c>
      <c r="C253" s="96">
        <v>10.81</v>
      </c>
      <c r="D253" s="66">
        <v>4561.8200000000006</v>
      </c>
      <c r="E253" s="65" t="s">
        <v>9</v>
      </c>
    </row>
    <row r="254" spans="1:5">
      <c r="A254" s="52">
        <v>45224.482881944445</v>
      </c>
      <c r="B254" s="65">
        <v>443</v>
      </c>
      <c r="C254" s="96">
        <v>10.766</v>
      </c>
      <c r="D254" s="66">
        <v>4769.3379999999997</v>
      </c>
      <c r="E254" s="65" t="s">
        <v>9</v>
      </c>
    </row>
    <row r="255" spans="1:5">
      <c r="A255" s="52">
        <v>45224.484201388892</v>
      </c>
      <c r="B255" s="65">
        <v>3480</v>
      </c>
      <c r="C255" s="96">
        <v>10.784000000000001</v>
      </c>
      <c r="D255" s="66">
        <v>37528.32</v>
      </c>
      <c r="E255" s="65" t="s">
        <v>9</v>
      </c>
    </row>
    <row r="256" spans="1:5">
      <c r="A256" s="52">
        <v>45224.484201388892</v>
      </c>
      <c r="B256" s="65">
        <v>1520</v>
      </c>
      <c r="C256" s="96">
        <v>10.784000000000001</v>
      </c>
      <c r="D256" s="66">
        <v>16391.68</v>
      </c>
      <c r="E256" s="65" t="s">
        <v>9</v>
      </c>
    </row>
    <row r="257" spans="1:5">
      <c r="A257" s="52">
        <v>45224.485578703701</v>
      </c>
      <c r="B257" s="65">
        <v>12</v>
      </c>
      <c r="C257" s="96">
        <v>10.77</v>
      </c>
      <c r="D257" s="66">
        <v>129.24</v>
      </c>
      <c r="E257" s="65" t="s">
        <v>9</v>
      </c>
    </row>
    <row r="258" spans="1:5">
      <c r="A258" s="52">
        <v>45224.485578703701</v>
      </c>
      <c r="B258" s="65">
        <v>390</v>
      </c>
      <c r="C258" s="96">
        <v>10.77</v>
      </c>
      <c r="D258" s="66">
        <v>4200.3</v>
      </c>
      <c r="E258" s="65" t="s">
        <v>9</v>
      </c>
    </row>
    <row r="259" spans="1:5">
      <c r="A259" s="52">
        <v>45224.487280092595</v>
      </c>
      <c r="B259" s="65">
        <v>50</v>
      </c>
      <c r="C259" s="96">
        <v>10.782</v>
      </c>
      <c r="D259" s="66">
        <v>539.1</v>
      </c>
      <c r="E259" s="65" t="s">
        <v>9</v>
      </c>
    </row>
    <row r="260" spans="1:5">
      <c r="A260" s="52">
        <v>45224.487511574072</v>
      </c>
      <c r="B260" s="65">
        <v>33</v>
      </c>
      <c r="C260" s="96">
        <v>10.782</v>
      </c>
      <c r="D260" s="66">
        <v>355.80599999999998</v>
      </c>
      <c r="E260" s="65" t="s">
        <v>9</v>
      </c>
    </row>
    <row r="261" spans="1:5">
      <c r="A261" s="52">
        <v>45224.487511574072</v>
      </c>
      <c r="B261" s="65">
        <v>400</v>
      </c>
      <c r="C261" s="96">
        <v>10.782</v>
      </c>
      <c r="D261" s="66">
        <v>4312.8</v>
      </c>
      <c r="E261" s="65" t="s">
        <v>9</v>
      </c>
    </row>
    <row r="262" spans="1:5">
      <c r="A262" s="52">
        <v>45224.488506944443</v>
      </c>
      <c r="B262" s="65">
        <v>211</v>
      </c>
      <c r="C262" s="96">
        <v>10.754</v>
      </c>
      <c r="D262" s="66">
        <v>2269.0940000000001</v>
      </c>
      <c r="E262" s="65" t="s">
        <v>9</v>
      </c>
    </row>
    <row r="263" spans="1:5">
      <c r="A263" s="52">
        <v>45224.488506944443</v>
      </c>
      <c r="B263" s="65">
        <v>391</v>
      </c>
      <c r="C263" s="96">
        <v>10.756</v>
      </c>
      <c r="D263" s="66">
        <v>4205.5960000000005</v>
      </c>
      <c r="E263" s="65" t="s">
        <v>9</v>
      </c>
    </row>
    <row r="264" spans="1:5">
      <c r="A264" s="52">
        <v>45224.488506944443</v>
      </c>
      <c r="B264" s="65">
        <v>415</v>
      </c>
      <c r="C264" s="96">
        <v>10.76</v>
      </c>
      <c r="D264" s="66">
        <v>4465.3999999999996</v>
      </c>
      <c r="E264" s="65" t="s">
        <v>9</v>
      </c>
    </row>
    <row r="265" spans="1:5">
      <c r="A265" s="52">
        <v>45224.488506944443</v>
      </c>
      <c r="B265" s="65">
        <v>631</v>
      </c>
      <c r="C265" s="96">
        <v>10.76</v>
      </c>
      <c r="D265" s="66">
        <v>6789.5599999999995</v>
      </c>
      <c r="E265" s="65" t="s">
        <v>9</v>
      </c>
    </row>
    <row r="266" spans="1:5">
      <c r="A266" s="52">
        <v>45224.488530092596</v>
      </c>
      <c r="B266" s="65">
        <v>180</v>
      </c>
      <c r="C266" s="96">
        <v>10.754</v>
      </c>
      <c r="D266" s="66">
        <v>1935.72</v>
      </c>
      <c r="E266" s="65" t="s">
        <v>9</v>
      </c>
    </row>
    <row r="267" spans="1:5">
      <c r="A267" s="52">
        <v>45224.491319444445</v>
      </c>
      <c r="B267" s="65">
        <v>466</v>
      </c>
      <c r="C267" s="96">
        <v>10.712</v>
      </c>
      <c r="D267" s="66">
        <v>4991.7919999999995</v>
      </c>
      <c r="E267" s="65" t="s">
        <v>9</v>
      </c>
    </row>
    <row r="268" spans="1:5">
      <c r="A268" s="52">
        <v>45224.491331018522</v>
      </c>
      <c r="B268" s="65">
        <v>454</v>
      </c>
      <c r="C268" s="96">
        <v>10.71</v>
      </c>
      <c r="D268" s="66">
        <v>4862.34</v>
      </c>
      <c r="E268" s="65" t="s">
        <v>9</v>
      </c>
    </row>
    <row r="269" spans="1:5">
      <c r="A269" s="52">
        <v>45224.49145833333</v>
      </c>
      <c r="B269" s="65">
        <v>438</v>
      </c>
      <c r="C269" s="96">
        <v>10.692</v>
      </c>
      <c r="D269" s="66">
        <v>4683.0960000000005</v>
      </c>
      <c r="E269" s="65" t="s">
        <v>9</v>
      </c>
    </row>
    <row r="270" spans="1:5">
      <c r="A270" s="52">
        <v>45224.49287037037</v>
      </c>
      <c r="B270" s="65">
        <v>422</v>
      </c>
      <c r="C270" s="96">
        <v>10.696</v>
      </c>
      <c r="D270" s="66">
        <v>4513.7119999999995</v>
      </c>
      <c r="E270" s="65" t="s">
        <v>9</v>
      </c>
    </row>
    <row r="271" spans="1:5">
      <c r="A271" s="52">
        <v>45224.494942129626</v>
      </c>
      <c r="B271" s="65">
        <v>419</v>
      </c>
      <c r="C271" s="96">
        <v>10.682</v>
      </c>
      <c r="D271" s="66">
        <v>4475.7579999999998</v>
      </c>
      <c r="E271" s="65" t="s">
        <v>9</v>
      </c>
    </row>
    <row r="272" spans="1:5">
      <c r="A272" s="52">
        <v>45224.497187499997</v>
      </c>
      <c r="B272" s="65">
        <v>94</v>
      </c>
      <c r="C272" s="96">
        <v>10.71</v>
      </c>
      <c r="D272" s="66">
        <v>1006.7400000000001</v>
      </c>
      <c r="E272" s="65" t="s">
        <v>9</v>
      </c>
    </row>
    <row r="273" spans="1:5">
      <c r="A273" s="52">
        <v>45224.497187499997</v>
      </c>
      <c r="B273" s="65">
        <v>300</v>
      </c>
      <c r="C273" s="65">
        <v>10.71</v>
      </c>
      <c r="D273" s="66">
        <v>3213.0000000000005</v>
      </c>
      <c r="E273" s="65" t="s">
        <v>9</v>
      </c>
    </row>
    <row r="274" spans="1:5">
      <c r="A274" s="52">
        <v>45224.500185185185</v>
      </c>
      <c r="B274" s="65">
        <v>16</v>
      </c>
      <c r="C274" s="65">
        <v>10.704000000000001</v>
      </c>
      <c r="D274" s="66">
        <v>171.26400000000001</v>
      </c>
      <c r="E274" s="65" t="s">
        <v>9</v>
      </c>
    </row>
    <row r="275" spans="1:5">
      <c r="A275" s="52">
        <v>45224.500185185185</v>
      </c>
      <c r="B275" s="65">
        <v>410</v>
      </c>
      <c r="C275" s="65">
        <v>10.704000000000001</v>
      </c>
      <c r="D275" s="66">
        <v>4388.6400000000003</v>
      </c>
      <c r="E275" s="65" t="s">
        <v>9</v>
      </c>
    </row>
    <row r="276" spans="1:5">
      <c r="A276" s="52">
        <v>45224.500185185185</v>
      </c>
      <c r="B276" s="65">
        <v>434</v>
      </c>
      <c r="C276" s="65">
        <v>10.706</v>
      </c>
      <c r="D276" s="66">
        <v>4646.4039999999995</v>
      </c>
      <c r="E276" s="65" t="s">
        <v>9</v>
      </c>
    </row>
    <row r="277" spans="1:5">
      <c r="A277" s="52">
        <v>45224.500185185185</v>
      </c>
      <c r="B277" s="65">
        <v>73</v>
      </c>
      <c r="C277" s="65">
        <v>10.708</v>
      </c>
      <c r="D277" s="66">
        <v>781.68399999999997</v>
      </c>
      <c r="E277" s="65" t="s">
        <v>9</v>
      </c>
    </row>
    <row r="278" spans="1:5">
      <c r="A278" s="52">
        <v>45224.500185185185</v>
      </c>
      <c r="B278" s="65">
        <v>400</v>
      </c>
      <c r="C278" s="65">
        <v>10.708</v>
      </c>
      <c r="D278" s="66">
        <v>4283.2</v>
      </c>
      <c r="E278" s="65" t="s">
        <v>9</v>
      </c>
    </row>
    <row r="279" spans="1:5">
      <c r="A279" s="52">
        <v>45224.500185185185</v>
      </c>
      <c r="B279" s="65">
        <v>39</v>
      </c>
      <c r="C279" s="65">
        <v>10.708</v>
      </c>
      <c r="D279" s="66">
        <v>417.61200000000002</v>
      </c>
      <c r="E279" s="65" t="s">
        <v>9</v>
      </c>
    </row>
    <row r="280" spans="1:5">
      <c r="A280" s="52">
        <v>45224.500196759262</v>
      </c>
      <c r="B280" s="65">
        <v>500</v>
      </c>
      <c r="C280" s="65">
        <v>10.702</v>
      </c>
      <c r="D280" s="66">
        <v>5351</v>
      </c>
      <c r="E280" s="65" t="s">
        <v>9</v>
      </c>
    </row>
    <row r="281" spans="1:5">
      <c r="A281" s="52">
        <v>45224.502800925926</v>
      </c>
      <c r="B281" s="65">
        <v>439</v>
      </c>
      <c r="C281" s="65">
        <v>10.698</v>
      </c>
      <c r="D281" s="66">
        <v>4696.4220000000005</v>
      </c>
      <c r="E281" s="65" t="s">
        <v>9</v>
      </c>
    </row>
    <row r="282" spans="1:5">
      <c r="A282" s="52">
        <v>45224.503622685188</v>
      </c>
      <c r="B282" s="65">
        <v>397</v>
      </c>
      <c r="C282" s="65">
        <v>10.664</v>
      </c>
      <c r="D282" s="66">
        <v>4233.6080000000002</v>
      </c>
      <c r="E282" s="65" t="s">
        <v>9</v>
      </c>
    </row>
    <row r="283" spans="1:5">
      <c r="A283" s="52">
        <v>45224.504490740743</v>
      </c>
      <c r="B283" s="65">
        <v>397</v>
      </c>
      <c r="C283" s="65">
        <v>10.635999999999999</v>
      </c>
      <c r="D283" s="66">
        <v>4222.4919999999993</v>
      </c>
      <c r="E283" s="65" t="s">
        <v>9</v>
      </c>
    </row>
    <row r="284" spans="1:5">
      <c r="A284" s="52">
        <v>45224.506296296298</v>
      </c>
      <c r="B284" s="65">
        <v>416</v>
      </c>
      <c r="C284" s="65">
        <v>10.64</v>
      </c>
      <c r="D284" s="66">
        <v>4426.24</v>
      </c>
      <c r="E284" s="65" t="s">
        <v>9</v>
      </c>
    </row>
    <row r="285" spans="1:5">
      <c r="A285" s="52">
        <v>45224.506296296298</v>
      </c>
      <c r="B285" s="65">
        <v>397</v>
      </c>
      <c r="C285" s="65">
        <v>10.641999999999999</v>
      </c>
      <c r="D285" s="66">
        <v>4224.8739999999998</v>
      </c>
      <c r="E285" s="65" t="s">
        <v>9</v>
      </c>
    </row>
    <row r="286" spans="1:5">
      <c r="A286" s="52">
        <v>45224.510196759256</v>
      </c>
      <c r="B286" s="65">
        <v>454</v>
      </c>
      <c r="C286" s="65">
        <v>10.664</v>
      </c>
      <c r="D286" s="66">
        <v>4841.4560000000001</v>
      </c>
      <c r="E286" s="65" t="s">
        <v>9</v>
      </c>
    </row>
    <row r="287" spans="1:5">
      <c r="A287" s="52">
        <v>45224.510196759256</v>
      </c>
      <c r="B287" s="65">
        <v>395</v>
      </c>
      <c r="C287" s="65">
        <v>10.667999999999999</v>
      </c>
      <c r="D287" s="66">
        <v>4213.8599999999997</v>
      </c>
      <c r="E287" s="65" t="s">
        <v>9</v>
      </c>
    </row>
    <row r="288" spans="1:5">
      <c r="A288" s="52">
        <v>45224.511828703704</v>
      </c>
      <c r="B288" s="65">
        <v>22</v>
      </c>
      <c r="C288" s="65">
        <v>10.67</v>
      </c>
      <c r="D288" s="66">
        <v>234.74</v>
      </c>
      <c r="E288" s="65" t="s">
        <v>9</v>
      </c>
    </row>
    <row r="289" spans="1:5">
      <c r="A289" s="52">
        <v>45224.511828703704</v>
      </c>
      <c r="B289" s="65">
        <v>392</v>
      </c>
      <c r="C289" s="65">
        <v>10.67</v>
      </c>
      <c r="D289" s="66">
        <v>4182.6400000000003</v>
      </c>
      <c r="E289" s="65" t="s">
        <v>9</v>
      </c>
    </row>
    <row r="290" spans="1:5">
      <c r="A290" s="52">
        <v>45224.512094907404</v>
      </c>
      <c r="B290" s="65">
        <v>112</v>
      </c>
      <c r="C290" s="65">
        <v>10.667999999999999</v>
      </c>
      <c r="D290" s="66">
        <v>1194.8159999999998</v>
      </c>
      <c r="E290" s="65" t="s">
        <v>9</v>
      </c>
    </row>
    <row r="291" spans="1:5">
      <c r="A291" s="52">
        <v>45224.512094907404</v>
      </c>
      <c r="B291" s="65">
        <v>706</v>
      </c>
      <c r="C291" s="65">
        <v>10.667999999999999</v>
      </c>
      <c r="D291" s="66">
        <v>7531.6079999999993</v>
      </c>
      <c r="E291" s="65" t="s">
        <v>9</v>
      </c>
    </row>
    <row r="292" spans="1:5">
      <c r="A292" s="52">
        <v>45224.512094907404</v>
      </c>
      <c r="B292" s="65">
        <v>289</v>
      </c>
      <c r="C292" s="65">
        <v>10.667999999999999</v>
      </c>
      <c r="D292" s="66">
        <v>3083.0519999999997</v>
      </c>
      <c r="E292" s="65" t="s">
        <v>9</v>
      </c>
    </row>
    <row r="293" spans="1:5">
      <c r="A293" s="65">
        <v>45224.512094907404</v>
      </c>
      <c r="B293" s="65">
        <v>655</v>
      </c>
      <c r="C293" s="65">
        <v>10.667999999999999</v>
      </c>
      <c r="D293" s="66">
        <v>6987.54</v>
      </c>
      <c r="E293" s="65" t="s">
        <v>9</v>
      </c>
    </row>
    <row r="294" spans="1:5">
      <c r="A294" s="65">
        <v>45224.512824074074</v>
      </c>
      <c r="B294" s="65">
        <v>683</v>
      </c>
      <c r="C294" s="65">
        <v>10.673999999999999</v>
      </c>
      <c r="D294" s="66">
        <v>7290.3419999999996</v>
      </c>
      <c r="E294" s="65" t="s">
        <v>9</v>
      </c>
    </row>
    <row r="295" spans="1:5">
      <c r="A295" s="65">
        <v>45224.515763888892</v>
      </c>
      <c r="B295" s="65">
        <v>442</v>
      </c>
      <c r="C295" s="65">
        <v>10.68</v>
      </c>
      <c r="D295" s="66">
        <v>4720.5599999999995</v>
      </c>
      <c r="E295" s="65" t="s">
        <v>9</v>
      </c>
    </row>
    <row r="296" spans="1:5">
      <c r="A296" s="65">
        <v>45224.515763888892</v>
      </c>
      <c r="B296" s="65">
        <v>438</v>
      </c>
      <c r="C296" s="65">
        <v>10.683999999999999</v>
      </c>
      <c r="D296" s="66">
        <v>4679.5919999999996</v>
      </c>
      <c r="E296" s="65" t="s">
        <v>9</v>
      </c>
    </row>
    <row r="297" spans="1:5">
      <c r="A297" s="65">
        <v>45224.515868055554</v>
      </c>
      <c r="B297" s="65">
        <v>442</v>
      </c>
      <c r="C297" s="65">
        <v>10.635999999999999</v>
      </c>
      <c r="D297" s="66">
        <v>4701.1120000000001</v>
      </c>
      <c r="E297" s="65" t="s">
        <v>9</v>
      </c>
    </row>
    <row r="298" spans="1:5">
      <c r="A298" s="65">
        <v>45224.515868055554</v>
      </c>
      <c r="B298" s="65">
        <v>427</v>
      </c>
      <c r="C298" s="65">
        <v>10.641999999999999</v>
      </c>
      <c r="D298" s="66">
        <v>4544.134</v>
      </c>
      <c r="E298" s="65" t="s">
        <v>9</v>
      </c>
    </row>
    <row r="299" spans="1:5">
      <c r="A299" s="65">
        <v>45224.517384259256</v>
      </c>
      <c r="B299" s="65">
        <v>22</v>
      </c>
      <c r="C299" s="65">
        <v>10.63</v>
      </c>
      <c r="D299" s="66">
        <v>233.86</v>
      </c>
      <c r="E299" s="65" t="s">
        <v>9</v>
      </c>
    </row>
    <row r="300" spans="1:5">
      <c r="A300" s="65">
        <v>45224.517384259256</v>
      </c>
      <c r="B300" s="65">
        <v>383</v>
      </c>
      <c r="C300" s="65">
        <v>10.63</v>
      </c>
      <c r="D300" s="66">
        <v>4071.2900000000004</v>
      </c>
      <c r="E300" s="65" t="s">
        <v>9</v>
      </c>
    </row>
    <row r="301" spans="1:5">
      <c r="A301" s="65">
        <v>45224.517384259256</v>
      </c>
      <c r="B301" s="65">
        <v>394</v>
      </c>
      <c r="C301" s="65">
        <v>10.63</v>
      </c>
      <c r="D301" s="66">
        <v>4188.22</v>
      </c>
      <c r="E301" s="65" t="s">
        <v>9</v>
      </c>
    </row>
    <row r="302" spans="1:5">
      <c r="A302" s="65">
        <v>45224.519618055558</v>
      </c>
      <c r="B302" s="65">
        <v>416</v>
      </c>
      <c r="C302" s="65">
        <v>10.644</v>
      </c>
      <c r="D302" s="66">
        <v>4427.9040000000005</v>
      </c>
      <c r="E302" s="65" t="s">
        <v>9</v>
      </c>
    </row>
    <row r="303" spans="1:5">
      <c r="A303" s="65">
        <v>45224.519618055558</v>
      </c>
      <c r="B303" s="65">
        <v>50</v>
      </c>
      <c r="C303" s="65">
        <v>10.638</v>
      </c>
      <c r="D303" s="66">
        <v>531.9</v>
      </c>
      <c r="E303" s="65" t="s">
        <v>9</v>
      </c>
    </row>
    <row r="304" spans="1:5">
      <c r="A304" s="65">
        <v>45224.519618055558</v>
      </c>
      <c r="B304" s="65">
        <v>458</v>
      </c>
      <c r="C304" s="65">
        <v>10.644</v>
      </c>
      <c r="D304" s="66">
        <v>4874.9520000000002</v>
      </c>
      <c r="E304" s="65" t="s">
        <v>9</v>
      </c>
    </row>
    <row r="305" spans="1:5">
      <c r="A305" s="65">
        <v>45224.519618055558</v>
      </c>
      <c r="B305" s="65">
        <v>416</v>
      </c>
      <c r="C305" s="65">
        <v>10.646000000000001</v>
      </c>
      <c r="D305" s="66">
        <v>4428.7360000000008</v>
      </c>
      <c r="E305" s="65" t="s">
        <v>9</v>
      </c>
    </row>
    <row r="306" spans="1:5">
      <c r="A306" s="65">
        <v>45224.519618055558</v>
      </c>
      <c r="B306" s="65">
        <v>150</v>
      </c>
      <c r="C306" s="65">
        <v>10.648</v>
      </c>
      <c r="D306" s="66">
        <v>1597.2</v>
      </c>
      <c r="E306" s="65" t="s">
        <v>9</v>
      </c>
    </row>
    <row r="307" spans="1:5">
      <c r="A307" s="65">
        <v>45224.519618055558</v>
      </c>
      <c r="B307" s="65">
        <v>268</v>
      </c>
      <c r="C307" s="65">
        <v>10.648</v>
      </c>
      <c r="D307" s="66">
        <v>2853.6639999999998</v>
      </c>
      <c r="E307" s="65" t="s">
        <v>9</v>
      </c>
    </row>
    <row r="308" spans="1:5">
      <c r="A308" s="65">
        <v>45224.520162037035</v>
      </c>
      <c r="B308" s="65">
        <v>477</v>
      </c>
      <c r="C308" s="65">
        <v>10.641999999999999</v>
      </c>
      <c r="D308" s="66">
        <v>5076.2339999999995</v>
      </c>
      <c r="E308" s="65" t="s">
        <v>9</v>
      </c>
    </row>
    <row r="309" spans="1:5">
      <c r="A309" s="65">
        <v>45224.52071759259</v>
      </c>
      <c r="B309" s="65">
        <v>216</v>
      </c>
      <c r="C309" s="65">
        <v>10.625999999999999</v>
      </c>
      <c r="D309" s="66">
        <v>2295.2159999999999</v>
      </c>
      <c r="E309" s="65" t="s">
        <v>9</v>
      </c>
    </row>
    <row r="310" spans="1:5">
      <c r="A310" s="65">
        <v>45224.52071759259</v>
      </c>
      <c r="B310" s="65">
        <v>420</v>
      </c>
      <c r="C310" s="65">
        <v>10.625999999999999</v>
      </c>
      <c r="D310" s="66">
        <v>4462.92</v>
      </c>
      <c r="E310" s="65" t="s">
        <v>9</v>
      </c>
    </row>
    <row r="311" spans="1:5">
      <c r="A311" s="65">
        <v>45224.52071759259</v>
      </c>
      <c r="B311" s="65">
        <v>435</v>
      </c>
      <c r="C311" s="65">
        <v>10.622</v>
      </c>
      <c r="D311" s="66">
        <v>4620.57</v>
      </c>
      <c r="E311" s="65" t="s">
        <v>9</v>
      </c>
    </row>
    <row r="312" spans="1:5">
      <c r="A312" s="65">
        <v>45224.52071759259</v>
      </c>
      <c r="B312" s="65">
        <v>211</v>
      </c>
      <c r="C312" s="65">
        <v>10.625999999999999</v>
      </c>
      <c r="D312" s="66">
        <v>2242.0859999999998</v>
      </c>
      <c r="E312" s="65" t="s">
        <v>9</v>
      </c>
    </row>
    <row r="313" spans="1:5">
      <c r="A313" s="65">
        <v>45224.523553240739</v>
      </c>
      <c r="B313" s="65">
        <v>409</v>
      </c>
      <c r="C313" s="65">
        <v>10.622</v>
      </c>
      <c r="D313" s="66">
        <v>4344.3980000000001</v>
      </c>
      <c r="E313" s="65" t="s">
        <v>9</v>
      </c>
    </row>
    <row r="314" spans="1:5">
      <c r="A314" s="65">
        <v>45224.524016203701</v>
      </c>
      <c r="B314" s="65">
        <v>430</v>
      </c>
      <c r="C314" s="65">
        <v>10.625999999999999</v>
      </c>
      <c r="D314" s="66">
        <v>4569.1799999999994</v>
      </c>
      <c r="E314" s="65" t="s">
        <v>9</v>
      </c>
    </row>
    <row r="315" spans="1:5">
      <c r="A315" s="65">
        <v>45224.526412037034</v>
      </c>
      <c r="B315" s="65">
        <v>472</v>
      </c>
      <c r="C315" s="65">
        <v>10.64</v>
      </c>
      <c r="D315" s="66">
        <v>5022.08</v>
      </c>
      <c r="E315" s="65" t="s">
        <v>9</v>
      </c>
    </row>
    <row r="316" spans="1:5">
      <c r="A316" s="65">
        <v>45224.527789351851</v>
      </c>
      <c r="B316" s="65">
        <v>379</v>
      </c>
      <c r="C316" s="65">
        <v>10.65</v>
      </c>
      <c r="D316" s="66">
        <v>4036.35</v>
      </c>
      <c r="E316" s="65" t="s">
        <v>9</v>
      </c>
    </row>
    <row r="317" spans="1:5">
      <c r="A317" s="65">
        <v>45224.527789351851</v>
      </c>
      <c r="B317" s="65">
        <v>77</v>
      </c>
      <c r="C317" s="65">
        <v>10.65</v>
      </c>
      <c r="D317" s="66">
        <v>820.05000000000007</v>
      </c>
      <c r="E317" s="65" t="s">
        <v>9</v>
      </c>
    </row>
    <row r="318" spans="1:5">
      <c r="A318" s="65">
        <v>45224.528090277781</v>
      </c>
      <c r="B318" s="65">
        <v>402</v>
      </c>
      <c r="C318" s="65">
        <v>10.646000000000001</v>
      </c>
      <c r="D318" s="66">
        <v>4279.692</v>
      </c>
      <c r="E318" s="65" t="s">
        <v>9</v>
      </c>
    </row>
    <row r="319" spans="1:5">
      <c r="A319" s="65">
        <v>45224.528923611113</v>
      </c>
      <c r="B319" s="65">
        <v>391</v>
      </c>
      <c r="C319" s="65">
        <v>10.635999999999999</v>
      </c>
      <c r="D319" s="66">
        <v>4158.6759999999995</v>
      </c>
      <c r="E319" s="65" t="s">
        <v>9</v>
      </c>
    </row>
    <row r="320" spans="1:5">
      <c r="A320" s="65">
        <v>45224.528923611113</v>
      </c>
      <c r="B320" s="65">
        <v>391</v>
      </c>
      <c r="C320" s="65">
        <v>10.638</v>
      </c>
      <c r="D320" s="66">
        <v>4159.4579999999996</v>
      </c>
      <c r="E320" s="65" t="s">
        <v>9</v>
      </c>
    </row>
    <row r="321" spans="1:5">
      <c r="A321" s="65">
        <v>45224.533460648148</v>
      </c>
      <c r="B321" s="65">
        <v>473</v>
      </c>
      <c r="C321" s="65">
        <v>10.638</v>
      </c>
      <c r="D321" s="66">
        <v>5031.7740000000003</v>
      </c>
      <c r="E321" s="65" t="s">
        <v>9</v>
      </c>
    </row>
    <row r="322" spans="1:5">
      <c r="A322" s="65">
        <v>45224.533518518518</v>
      </c>
      <c r="B322" s="65">
        <v>421</v>
      </c>
      <c r="C322" s="65">
        <v>10.628</v>
      </c>
      <c r="D322" s="66">
        <v>4474.3879999999999</v>
      </c>
      <c r="E322" s="65" t="s">
        <v>9</v>
      </c>
    </row>
    <row r="323" spans="1:5">
      <c r="A323" s="65">
        <v>45224.533518518518</v>
      </c>
      <c r="B323" s="65">
        <v>391</v>
      </c>
      <c r="C323" s="65">
        <v>10.634</v>
      </c>
      <c r="D323" s="66">
        <v>4157.8940000000002</v>
      </c>
      <c r="E323" s="65" t="s">
        <v>9</v>
      </c>
    </row>
    <row r="324" spans="1:5">
      <c r="A324" s="65">
        <v>45224.536712962959</v>
      </c>
      <c r="B324" s="65">
        <v>800</v>
      </c>
      <c r="C324" s="65">
        <v>10.656000000000001</v>
      </c>
      <c r="D324" s="66">
        <v>8524.8000000000011</v>
      </c>
      <c r="E324" s="65" t="s">
        <v>9</v>
      </c>
    </row>
    <row r="325" spans="1:5">
      <c r="A325" s="65">
        <v>45224.536990740744</v>
      </c>
      <c r="B325" s="65">
        <v>200</v>
      </c>
      <c r="C325" s="65">
        <v>10.67</v>
      </c>
      <c r="D325" s="66">
        <v>2134</v>
      </c>
      <c r="E325" s="65" t="s">
        <v>9</v>
      </c>
    </row>
    <row r="326" spans="1:5">
      <c r="A326" s="65">
        <v>45224.536990740744</v>
      </c>
      <c r="B326" s="65">
        <v>200</v>
      </c>
      <c r="C326" s="65">
        <v>10.67</v>
      </c>
      <c r="D326" s="66">
        <v>2134</v>
      </c>
      <c r="E326" s="65" t="s">
        <v>9</v>
      </c>
    </row>
    <row r="327" spans="1:5">
      <c r="A327" s="65">
        <v>45224.537395833337</v>
      </c>
      <c r="B327" s="65">
        <v>446</v>
      </c>
      <c r="C327" s="65">
        <v>10.667999999999999</v>
      </c>
      <c r="D327" s="66">
        <v>4757.9279999999999</v>
      </c>
      <c r="E327" s="65" t="s">
        <v>9</v>
      </c>
    </row>
    <row r="328" spans="1:5">
      <c r="A328" s="65">
        <v>45224.537395833337</v>
      </c>
      <c r="B328" s="65">
        <v>495</v>
      </c>
      <c r="C328" s="65">
        <v>10.667999999999999</v>
      </c>
      <c r="D328" s="66">
        <v>5280.66</v>
      </c>
      <c r="E328" s="65" t="s">
        <v>9</v>
      </c>
    </row>
    <row r="329" spans="1:5">
      <c r="A329" s="65">
        <v>45224.537615740737</v>
      </c>
      <c r="B329" s="65">
        <v>734</v>
      </c>
      <c r="C329" s="65">
        <v>10.67</v>
      </c>
      <c r="D329" s="66">
        <v>7831.78</v>
      </c>
      <c r="E329" s="65" t="s">
        <v>9</v>
      </c>
    </row>
    <row r="330" spans="1:5">
      <c r="A330" s="65">
        <v>45224.537615740737</v>
      </c>
      <c r="B330" s="65">
        <v>66</v>
      </c>
      <c r="C330" s="65">
        <v>10.67</v>
      </c>
      <c r="D330" s="66">
        <v>704.22</v>
      </c>
      <c r="E330" s="65" t="s">
        <v>9</v>
      </c>
    </row>
    <row r="331" spans="1:5">
      <c r="A331" s="65">
        <v>45224.537615740737</v>
      </c>
      <c r="B331" s="65">
        <v>102</v>
      </c>
      <c r="C331" s="65">
        <v>10.67</v>
      </c>
      <c r="D331" s="66">
        <v>1088.3399999999999</v>
      </c>
      <c r="E331" s="65" t="s">
        <v>9</v>
      </c>
    </row>
    <row r="332" spans="1:5">
      <c r="A332" s="65">
        <v>45224.537615740737</v>
      </c>
      <c r="B332" s="65">
        <v>698</v>
      </c>
      <c r="C332" s="65">
        <v>10.67</v>
      </c>
      <c r="D332" s="66">
        <v>7447.66</v>
      </c>
      <c r="E332" s="65" t="s">
        <v>9</v>
      </c>
    </row>
    <row r="333" spans="1:5">
      <c r="A333" s="65">
        <v>45224.537615740737</v>
      </c>
      <c r="B333" s="65">
        <v>3</v>
      </c>
      <c r="C333" s="65">
        <v>10.67</v>
      </c>
      <c r="D333" s="66">
        <v>32.01</v>
      </c>
      <c r="E333" s="65" t="s">
        <v>9</v>
      </c>
    </row>
    <row r="334" spans="1:5">
      <c r="A334" s="65">
        <v>45224.537615740737</v>
      </c>
      <c r="B334" s="65">
        <v>797</v>
      </c>
      <c r="C334" s="65">
        <v>10.67</v>
      </c>
      <c r="D334" s="66">
        <v>8503.99</v>
      </c>
      <c r="E334" s="65" t="s">
        <v>9</v>
      </c>
    </row>
    <row r="335" spans="1:5">
      <c r="A335" s="65">
        <v>45224.537615740737</v>
      </c>
      <c r="B335" s="65">
        <v>800</v>
      </c>
      <c r="C335" s="65">
        <v>10.67</v>
      </c>
      <c r="D335" s="66">
        <v>8536</v>
      </c>
      <c r="E335" s="65" t="s">
        <v>9</v>
      </c>
    </row>
    <row r="336" spans="1:5">
      <c r="A336" s="65">
        <v>45224.537615740737</v>
      </c>
      <c r="B336" s="65">
        <v>800</v>
      </c>
      <c r="C336" s="65">
        <v>10.67</v>
      </c>
      <c r="D336" s="66">
        <v>8536</v>
      </c>
      <c r="E336" s="65" t="s">
        <v>9</v>
      </c>
    </row>
    <row r="337" spans="1:5">
      <c r="A337" s="65">
        <v>45224.537615740737</v>
      </c>
      <c r="B337" s="65">
        <v>800</v>
      </c>
      <c r="C337" s="65">
        <v>10.67</v>
      </c>
      <c r="D337" s="66">
        <v>8536</v>
      </c>
      <c r="E337" s="65" t="s">
        <v>9</v>
      </c>
    </row>
    <row r="338" spans="1:5">
      <c r="A338" s="65">
        <v>45224.537615740737</v>
      </c>
      <c r="B338" s="65">
        <v>800</v>
      </c>
      <c r="C338" s="65">
        <v>10.67</v>
      </c>
      <c r="D338" s="66">
        <v>8536</v>
      </c>
      <c r="E338" s="65" t="s">
        <v>9</v>
      </c>
    </row>
    <row r="339" spans="1:5">
      <c r="A339" s="65">
        <v>45224.537615740737</v>
      </c>
      <c r="B339" s="65">
        <v>504</v>
      </c>
      <c r="C339" s="65">
        <v>10.67</v>
      </c>
      <c r="D339" s="66">
        <v>5377.68</v>
      </c>
      <c r="E339" s="65" t="s">
        <v>9</v>
      </c>
    </row>
    <row r="340" spans="1:5">
      <c r="A340" s="65">
        <v>45224.537615740737</v>
      </c>
      <c r="B340" s="65">
        <v>296</v>
      </c>
      <c r="C340" s="65">
        <v>10.67</v>
      </c>
      <c r="D340" s="66">
        <v>3158.32</v>
      </c>
      <c r="E340" s="65" t="s">
        <v>9</v>
      </c>
    </row>
    <row r="341" spans="1:5">
      <c r="A341" s="65">
        <v>45224.537615740737</v>
      </c>
      <c r="B341" s="65">
        <v>980</v>
      </c>
      <c r="C341" s="65">
        <v>10.67</v>
      </c>
      <c r="D341" s="66">
        <v>10456.6</v>
      </c>
      <c r="E341" s="65" t="s">
        <v>9</v>
      </c>
    </row>
    <row r="342" spans="1:5">
      <c r="A342" s="65">
        <v>45224.537615740737</v>
      </c>
      <c r="B342" s="65">
        <v>50</v>
      </c>
      <c r="C342" s="65">
        <v>10.67</v>
      </c>
      <c r="D342" s="66">
        <v>533.5</v>
      </c>
      <c r="E342" s="65" t="s">
        <v>9</v>
      </c>
    </row>
    <row r="343" spans="1:5">
      <c r="A343" s="65">
        <v>45224.537615740737</v>
      </c>
      <c r="B343" s="65">
        <v>750</v>
      </c>
      <c r="C343" s="65">
        <v>10.67</v>
      </c>
      <c r="D343" s="66">
        <v>8002.5</v>
      </c>
      <c r="E343" s="65" t="s">
        <v>9</v>
      </c>
    </row>
    <row r="344" spans="1:5">
      <c r="A344" s="65">
        <v>45224.537638888891</v>
      </c>
      <c r="B344" s="65">
        <v>800</v>
      </c>
      <c r="C344" s="65">
        <v>10.67</v>
      </c>
      <c r="D344" s="66">
        <v>8536</v>
      </c>
      <c r="E344" s="65" t="s">
        <v>9</v>
      </c>
    </row>
    <row r="345" spans="1:5">
      <c r="A345" s="65">
        <v>45224.537638888891</v>
      </c>
      <c r="B345" s="65">
        <v>800</v>
      </c>
      <c r="C345" s="65">
        <v>10.67</v>
      </c>
      <c r="D345" s="66">
        <v>8536</v>
      </c>
      <c r="E345" s="65" t="s">
        <v>9</v>
      </c>
    </row>
    <row r="346" spans="1:5">
      <c r="A346" s="65">
        <v>45224.537638888891</v>
      </c>
      <c r="B346" s="65">
        <v>800</v>
      </c>
      <c r="C346" s="65">
        <v>10.67</v>
      </c>
      <c r="D346" s="66">
        <v>8536</v>
      </c>
      <c r="E346" s="65" t="s">
        <v>9</v>
      </c>
    </row>
    <row r="347" spans="1:5">
      <c r="A347" s="65">
        <v>45224.537638888891</v>
      </c>
      <c r="B347" s="65">
        <v>800</v>
      </c>
      <c r="C347" s="65">
        <v>10.67</v>
      </c>
      <c r="D347" s="66">
        <v>8536</v>
      </c>
      <c r="E347" s="65" t="s">
        <v>9</v>
      </c>
    </row>
    <row r="348" spans="1:5">
      <c r="A348" s="65">
        <v>45224.537731481483</v>
      </c>
      <c r="B348" s="65">
        <v>117</v>
      </c>
      <c r="C348" s="65">
        <v>10.67</v>
      </c>
      <c r="D348" s="66">
        <v>1248.3900000000001</v>
      </c>
      <c r="E348" s="65" t="s">
        <v>9</v>
      </c>
    </row>
    <row r="349" spans="1:5">
      <c r="A349" s="65">
        <v>45224.537731481483</v>
      </c>
      <c r="B349" s="65">
        <v>683</v>
      </c>
      <c r="C349" s="65">
        <v>10.67</v>
      </c>
      <c r="D349" s="66">
        <v>7287.61</v>
      </c>
      <c r="E349" s="65" t="s">
        <v>9</v>
      </c>
    </row>
    <row r="350" spans="1:5">
      <c r="A350" s="65">
        <v>45224.537731481483</v>
      </c>
      <c r="B350" s="65">
        <v>117</v>
      </c>
      <c r="C350" s="65">
        <v>10.67</v>
      </c>
      <c r="D350" s="66">
        <v>1248.3900000000001</v>
      </c>
      <c r="E350" s="65" t="s">
        <v>9</v>
      </c>
    </row>
    <row r="351" spans="1:5">
      <c r="A351" s="65">
        <v>45224.537731481483</v>
      </c>
      <c r="B351" s="65">
        <v>683</v>
      </c>
      <c r="C351" s="65">
        <v>10.67</v>
      </c>
      <c r="D351" s="66">
        <v>7287.61</v>
      </c>
      <c r="E351" s="65" t="s">
        <v>9</v>
      </c>
    </row>
    <row r="352" spans="1:5">
      <c r="A352" s="65">
        <v>45224.537766203706</v>
      </c>
      <c r="B352" s="65">
        <v>74</v>
      </c>
      <c r="C352" s="65">
        <v>10.66</v>
      </c>
      <c r="D352" s="66">
        <v>788.84</v>
      </c>
      <c r="E352" s="65" t="s">
        <v>9</v>
      </c>
    </row>
    <row r="353" spans="1:5">
      <c r="A353" s="65">
        <v>45224.537766203706</v>
      </c>
      <c r="B353" s="65">
        <v>400</v>
      </c>
      <c r="C353" s="65">
        <v>10.66</v>
      </c>
      <c r="D353" s="66">
        <v>4264</v>
      </c>
      <c r="E353" s="65" t="s">
        <v>9</v>
      </c>
    </row>
    <row r="354" spans="1:5">
      <c r="A354" s="65">
        <v>45224.537766203706</v>
      </c>
      <c r="B354" s="65">
        <v>394</v>
      </c>
      <c r="C354" s="65">
        <v>10.666</v>
      </c>
      <c r="D354" s="66">
        <v>4202.4040000000005</v>
      </c>
      <c r="E354" s="65" t="s">
        <v>9</v>
      </c>
    </row>
    <row r="355" spans="1:5">
      <c r="A355" s="65">
        <v>45224.537766203706</v>
      </c>
      <c r="B355" s="65">
        <v>400</v>
      </c>
      <c r="C355" s="65">
        <v>10.666</v>
      </c>
      <c r="D355" s="66">
        <v>4266.4000000000005</v>
      </c>
      <c r="E355" s="65" t="s">
        <v>9</v>
      </c>
    </row>
    <row r="356" spans="1:5">
      <c r="A356" s="65">
        <v>45224.537766203706</v>
      </c>
      <c r="B356" s="65">
        <v>428</v>
      </c>
      <c r="C356" s="65">
        <v>10.662000000000001</v>
      </c>
      <c r="D356" s="66">
        <v>4563.3360000000002</v>
      </c>
      <c r="E356" s="65" t="s">
        <v>9</v>
      </c>
    </row>
    <row r="357" spans="1:5">
      <c r="A357" s="65">
        <v>45224.537766203706</v>
      </c>
      <c r="B357" s="65">
        <v>237</v>
      </c>
      <c r="C357" s="65">
        <v>10.67</v>
      </c>
      <c r="D357" s="66">
        <v>2528.79</v>
      </c>
      <c r="E357" s="65" t="s">
        <v>9</v>
      </c>
    </row>
    <row r="358" spans="1:5">
      <c r="A358" s="65">
        <v>45224.537766203706</v>
      </c>
      <c r="B358" s="65">
        <v>500</v>
      </c>
      <c r="C358" s="65">
        <v>10.67</v>
      </c>
      <c r="D358" s="66">
        <v>5335</v>
      </c>
      <c r="E358" s="65" t="s">
        <v>9</v>
      </c>
    </row>
    <row r="359" spans="1:5">
      <c r="A359" s="65">
        <v>45224.537766203706</v>
      </c>
      <c r="B359" s="65">
        <v>64</v>
      </c>
      <c r="C359" s="65">
        <v>10.67</v>
      </c>
      <c r="D359" s="66">
        <v>682.88</v>
      </c>
      <c r="E359" s="65" t="s">
        <v>9</v>
      </c>
    </row>
    <row r="360" spans="1:5">
      <c r="A360" s="65">
        <v>45224.537766203706</v>
      </c>
      <c r="B360" s="65">
        <v>672</v>
      </c>
      <c r="C360" s="65">
        <v>10.67</v>
      </c>
      <c r="D360" s="66">
        <v>7170.24</v>
      </c>
      <c r="E360" s="65" t="s">
        <v>9</v>
      </c>
    </row>
    <row r="361" spans="1:5">
      <c r="A361" s="65">
        <v>45224.537766203706</v>
      </c>
      <c r="B361" s="65">
        <v>64</v>
      </c>
      <c r="C361" s="65">
        <v>10.67</v>
      </c>
      <c r="D361" s="66">
        <v>682.88</v>
      </c>
      <c r="E361" s="65" t="s">
        <v>9</v>
      </c>
    </row>
    <row r="362" spans="1:5">
      <c r="A362" s="65">
        <v>45224.537766203706</v>
      </c>
      <c r="B362" s="65">
        <v>736</v>
      </c>
      <c r="C362" s="65">
        <v>10.67</v>
      </c>
      <c r="D362" s="66">
        <v>7853.12</v>
      </c>
      <c r="E362" s="65" t="s">
        <v>9</v>
      </c>
    </row>
    <row r="363" spans="1:5">
      <c r="A363" s="65">
        <v>45224.537766203706</v>
      </c>
      <c r="B363" s="65">
        <v>64</v>
      </c>
      <c r="C363" s="65">
        <v>10.67</v>
      </c>
      <c r="D363" s="66">
        <v>682.88</v>
      </c>
      <c r="E363" s="65" t="s">
        <v>9</v>
      </c>
    </row>
    <row r="364" spans="1:5">
      <c r="A364" s="65">
        <v>45224.537766203706</v>
      </c>
      <c r="B364" s="65">
        <v>800</v>
      </c>
      <c r="C364" s="65">
        <v>10.67</v>
      </c>
      <c r="D364" s="66">
        <v>8536</v>
      </c>
      <c r="E364" s="65" t="s">
        <v>9</v>
      </c>
    </row>
    <row r="365" spans="1:5">
      <c r="A365" s="65">
        <v>45224.537766203706</v>
      </c>
      <c r="B365" s="65">
        <v>800</v>
      </c>
      <c r="C365" s="65">
        <v>10.67</v>
      </c>
      <c r="D365" s="66">
        <v>8536</v>
      </c>
      <c r="E365" s="65" t="s">
        <v>9</v>
      </c>
    </row>
    <row r="366" spans="1:5">
      <c r="A366" s="65">
        <v>45224.537766203706</v>
      </c>
      <c r="B366" s="65">
        <v>800</v>
      </c>
      <c r="C366" s="65">
        <v>10.67</v>
      </c>
      <c r="D366" s="66">
        <v>8536</v>
      </c>
      <c r="E366" s="65" t="s">
        <v>9</v>
      </c>
    </row>
    <row r="367" spans="1:5">
      <c r="A367" s="65">
        <v>45224.537766203706</v>
      </c>
      <c r="B367" s="65">
        <v>800</v>
      </c>
      <c r="C367" s="65">
        <v>10.67</v>
      </c>
      <c r="D367" s="66">
        <v>8536</v>
      </c>
      <c r="E367" s="65" t="s">
        <v>9</v>
      </c>
    </row>
    <row r="368" spans="1:5">
      <c r="A368" s="65">
        <v>45224.537766203706</v>
      </c>
      <c r="B368" s="65">
        <v>683</v>
      </c>
      <c r="C368" s="65">
        <v>10.67</v>
      </c>
      <c r="D368" s="66">
        <v>7287.61</v>
      </c>
      <c r="E368" s="65" t="s">
        <v>9</v>
      </c>
    </row>
    <row r="369" spans="1:5">
      <c r="A369" s="65">
        <v>45224.540277777778</v>
      </c>
      <c r="B369" s="65">
        <v>287</v>
      </c>
      <c r="C369" s="65">
        <v>10.688000000000001</v>
      </c>
      <c r="D369" s="66">
        <v>3067.4560000000001</v>
      </c>
      <c r="E369" s="65" t="s">
        <v>9</v>
      </c>
    </row>
    <row r="370" spans="1:5">
      <c r="A370" s="65">
        <v>45224.540277777778</v>
      </c>
      <c r="B370" s="65">
        <v>105</v>
      </c>
      <c r="C370" s="65">
        <v>10.688000000000001</v>
      </c>
      <c r="D370" s="66">
        <v>1122.24</v>
      </c>
      <c r="E370" s="65" t="s">
        <v>9</v>
      </c>
    </row>
    <row r="371" spans="1:5">
      <c r="A371" s="65">
        <v>45224.540277777778</v>
      </c>
      <c r="B371" s="65">
        <v>405</v>
      </c>
      <c r="C371" s="65">
        <v>10.688000000000001</v>
      </c>
      <c r="D371" s="66">
        <v>4328.6400000000003</v>
      </c>
      <c r="E371" s="65" t="s">
        <v>9</v>
      </c>
    </row>
    <row r="372" spans="1:5">
      <c r="A372" s="65">
        <v>45224.541886574072</v>
      </c>
      <c r="B372" s="65">
        <v>354</v>
      </c>
      <c r="C372" s="65">
        <v>10.676</v>
      </c>
      <c r="D372" s="66">
        <v>3779.3040000000001</v>
      </c>
      <c r="E372" s="65" t="s">
        <v>9</v>
      </c>
    </row>
    <row r="373" spans="1:5">
      <c r="A373" s="65">
        <v>45224.541886574072</v>
      </c>
      <c r="B373" s="65">
        <v>9</v>
      </c>
      <c r="C373" s="65">
        <v>10.676</v>
      </c>
      <c r="D373" s="66">
        <v>96.084000000000003</v>
      </c>
      <c r="E373" s="65" t="s">
        <v>9</v>
      </c>
    </row>
    <row r="374" spans="1:5">
      <c r="A374" s="65">
        <v>45224.541886574072</v>
      </c>
      <c r="B374" s="65">
        <v>5</v>
      </c>
      <c r="C374" s="65">
        <v>10.676</v>
      </c>
      <c r="D374" s="66">
        <v>53.38</v>
      </c>
      <c r="E374" s="65" t="s">
        <v>9</v>
      </c>
    </row>
    <row r="375" spans="1:5">
      <c r="A375" s="65">
        <v>45224.541886574072</v>
      </c>
      <c r="B375" s="65">
        <v>23</v>
      </c>
      <c r="C375" s="65">
        <v>10.676</v>
      </c>
      <c r="D375" s="66">
        <v>245.548</v>
      </c>
      <c r="E375" s="65" t="s">
        <v>9</v>
      </c>
    </row>
    <row r="376" spans="1:5">
      <c r="A376" s="65">
        <v>45224.541886574072</v>
      </c>
      <c r="B376" s="65">
        <v>89</v>
      </c>
      <c r="C376" s="65">
        <v>10.678000000000001</v>
      </c>
      <c r="D376" s="66">
        <v>950.3420000000001</v>
      </c>
      <c r="E376" s="65" t="s">
        <v>9</v>
      </c>
    </row>
    <row r="377" spans="1:5">
      <c r="A377" s="65">
        <v>45224.541886574072</v>
      </c>
      <c r="B377" s="65">
        <v>491</v>
      </c>
      <c r="C377" s="65">
        <v>10.68</v>
      </c>
      <c r="D377" s="66">
        <v>5243.88</v>
      </c>
      <c r="E377" s="65" t="s">
        <v>9</v>
      </c>
    </row>
    <row r="378" spans="1:5">
      <c r="A378" s="65">
        <v>45224.541886574072</v>
      </c>
      <c r="B378" s="65">
        <v>302</v>
      </c>
      <c r="C378" s="65">
        <v>10.678000000000001</v>
      </c>
      <c r="D378" s="66">
        <v>3224.7560000000003</v>
      </c>
      <c r="E378" s="65" t="s">
        <v>9</v>
      </c>
    </row>
    <row r="379" spans="1:5">
      <c r="A379" s="65">
        <v>45224.546655092592</v>
      </c>
      <c r="B379" s="65">
        <v>463</v>
      </c>
      <c r="C379" s="65">
        <v>10.641999999999999</v>
      </c>
      <c r="D379" s="66">
        <v>4927.2460000000001</v>
      </c>
      <c r="E379" s="65" t="s">
        <v>9</v>
      </c>
    </row>
    <row r="380" spans="1:5">
      <c r="A380" s="65">
        <v>45224.550509259258</v>
      </c>
      <c r="B380" s="65">
        <v>441</v>
      </c>
      <c r="C380" s="65">
        <v>10.68</v>
      </c>
      <c r="D380" s="66">
        <v>4709.88</v>
      </c>
      <c r="E380" s="65" t="s">
        <v>9</v>
      </c>
    </row>
    <row r="381" spans="1:5">
      <c r="A381" s="65">
        <v>45224.550671296296</v>
      </c>
      <c r="B381" s="65">
        <v>1309</v>
      </c>
      <c r="C381" s="65">
        <v>10.676</v>
      </c>
      <c r="D381" s="66">
        <v>13974.884</v>
      </c>
      <c r="E381" s="65" t="s">
        <v>9</v>
      </c>
    </row>
    <row r="382" spans="1:5">
      <c r="A382" s="65">
        <v>45224.550671296296</v>
      </c>
      <c r="B382" s="65">
        <v>400</v>
      </c>
      <c r="C382" s="65">
        <v>10.676</v>
      </c>
      <c r="D382" s="66">
        <v>4270.3999999999996</v>
      </c>
      <c r="E382" s="65" t="s">
        <v>9</v>
      </c>
    </row>
    <row r="383" spans="1:5">
      <c r="A383" s="65">
        <v>45224.550671296296</v>
      </c>
      <c r="B383" s="65">
        <v>616</v>
      </c>
      <c r="C383" s="65">
        <v>10.676</v>
      </c>
      <c r="D383" s="66">
        <v>6576.4160000000002</v>
      </c>
      <c r="E383" s="65" t="s">
        <v>9</v>
      </c>
    </row>
    <row r="384" spans="1:5">
      <c r="A384" s="65">
        <v>45224.550671296296</v>
      </c>
      <c r="B384" s="65">
        <v>426</v>
      </c>
      <c r="C384" s="65">
        <v>10.68</v>
      </c>
      <c r="D384" s="66">
        <v>4549.68</v>
      </c>
      <c r="E384" s="65" t="s">
        <v>9</v>
      </c>
    </row>
    <row r="385" spans="1:5">
      <c r="A385" s="65">
        <v>45224.553171296298</v>
      </c>
      <c r="B385" s="65">
        <v>224</v>
      </c>
      <c r="C385" s="65">
        <v>10.667999999999999</v>
      </c>
      <c r="D385" s="66">
        <v>2389.6319999999996</v>
      </c>
      <c r="E385" s="65" t="s">
        <v>9</v>
      </c>
    </row>
    <row r="386" spans="1:5">
      <c r="A386" s="65">
        <v>45224.553171296298</v>
      </c>
      <c r="B386" s="65">
        <v>511</v>
      </c>
      <c r="C386" s="65">
        <v>10.667999999999999</v>
      </c>
      <c r="D386" s="66">
        <v>5451.348</v>
      </c>
      <c r="E386" s="65" t="s">
        <v>9</v>
      </c>
    </row>
    <row r="387" spans="1:5">
      <c r="A387" s="65">
        <v>45224.553171296298</v>
      </c>
      <c r="B387" s="65">
        <v>511</v>
      </c>
      <c r="C387" s="65">
        <v>10.667999999999999</v>
      </c>
      <c r="D387" s="66">
        <v>5451.348</v>
      </c>
      <c r="E387" s="65" t="s">
        <v>9</v>
      </c>
    </row>
    <row r="388" spans="1:5">
      <c r="A388" s="65">
        <v>45224.5547337963</v>
      </c>
      <c r="B388" s="65">
        <v>493</v>
      </c>
      <c r="C388" s="65">
        <v>10.676</v>
      </c>
      <c r="D388" s="66">
        <v>5263.268</v>
      </c>
      <c r="E388" s="65" t="s">
        <v>9</v>
      </c>
    </row>
    <row r="389" spans="1:5">
      <c r="A389" s="65">
        <v>45224.5547337963</v>
      </c>
      <c r="B389" s="65">
        <v>478</v>
      </c>
      <c r="C389" s="65">
        <v>10.67</v>
      </c>
      <c r="D389" s="66">
        <v>5100.26</v>
      </c>
      <c r="E389" s="65" t="s">
        <v>9</v>
      </c>
    </row>
    <row r="390" spans="1:5">
      <c r="A390" s="65">
        <v>45224.555069444446</v>
      </c>
      <c r="B390" s="65">
        <v>434</v>
      </c>
      <c r="C390" s="65">
        <v>10.644</v>
      </c>
      <c r="D390" s="66">
        <v>4619.4960000000001</v>
      </c>
      <c r="E390" s="65" t="s">
        <v>9</v>
      </c>
    </row>
    <row r="391" spans="1:5">
      <c r="A391" s="65">
        <v>45224.556851851848</v>
      </c>
      <c r="B391" s="65">
        <v>880</v>
      </c>
      <c r="C391" s="65">
        <v>10.644</v>
      </c>
      <c r="D391" s="66">
        <v>9366.7199999999993</v>
      </c>
      <c r="E391" s="65" t="s">
        <v>9</v>
      </c>
    </row>
    <row r="392" spans="1:5">
      <c r="A392" s="65">
        <v>45224.556851851848</v>
      </c>
      <c r="B392" s="65">
        <v>422</v>
      </c>
      <c r="C392" s="65">
        <v>10.646000000000001</v>
      </c>
      <c r="D392" s="66">
        <v>4492.6120000000001</v>
      </c>
      <c r="E392" s="65" t="s">
        <v>9</v>
      </c>
    </row>
    <row r="393" spans="1:5">
      <c r="A393" s="65">
        <v>45224.556851851848</v>
      </c>
      <c r="B393" s="65">
        <v>879</v>
      </c>
      <c r="C393" s="65">
        <v>10.644</v>
      </c>
      <c r="D393" s="66">
        <v>9356.0760000000009</v>
      </c>
      <c r="E393" s="65" t="s">
        <v>9</v>
      </c>
    </row>
    <row r="394" spans="1:5">
      <c r="A394" s="65">
        <v>45224.564884259256</v>
      </c>
      <c r="B394" s="65">
        <v>413</v>
      </c>
      <c r="C394" s="65">
        <v>10.744</v>
      </c>
      <c r="D394" s="66">
        <v>4437.2719999999999</v>
      </c>
      <c r="E394" s="65" t="s">
        <v>9</v>
      </c>
    </row>
    <row r="395" spans="1:5">
      <c r="A395" s="65">
        <v>45224.566516203704</v>
      </c>
      <c r="B395" s="65">
        <v>418</v>
      </c>
      <c r="C395" s="65">
        <v>10.728</v>
      </c>
      <c r="D395" s="66">
        <v>4484.3040000000001</v>
      </c>
      <c r="E395" s="65" t="s">
        <v>9</v>
      </c>
    </row>
    <row r="396" spans="1:5">
      <c r="A396" s="65">
        <v>45224.566516203704</v>
      </c>
      <c r="B396" s="65">
        <v>403</v>
      </c>
      <c r="C396" s="65">
        <v>10.728</v>
      </c>
      <c r="D396" s="66">
        <v>4323.384</v>
      </c>
      <c r="E396" s="65" t="s">
        <v>9</v>
      </c>
    </row>
    <row r="397" spans="1:5">
      <c r="A397" s="65">
        <v>45224.568680555552</v>
      </c>
      <c r="B397" s="65">
        <v>226</v>
      </c>
      <c r="C397" s="65">
        <v>10.69</v>
      </c>
      <c r="D397" s="66">
        <v>2415.94</v>
      </c>
      <c r="E397" s="65" t="s">
        <v>9</v>
      </c>
    </row>
    <row r="398" spans="1:5">
      <c r="A398" s="65">
        <v>45224.568680555552</v>
      </c>
      <c r="B398" s="65">
        <v>173</v>
      </c>
      <c r="C398" s="65">
        <v>10.69</v>
      </c>
      <c r="D398" s="66">
        <v>1849.37</v>
      </c>
      <c r="E398" s="65" t="s">
        <v>9</v>
      </c>
    </row>
    <row r="399" spans="1:5">
      <c r="A399" s="65">
        <v>45224.570891203701</v>
      </c>
      <c r="B399" s="65">
        <v>404</v>
      </c>
      <c r="C399" s="65">
        <v>10.714</v>
      </c>
      <c r="D399" s="66">
        <v>4328.4560000000001</v>
      </c>
      <c r="E399" s="65" t="s">
        <v>9</v>
      </c>
    </row>
    <row r="400" spans="1:5">
      <c r="A400" s="65">
        <v>45224.570891203701</v>
      </c>
      <c r="B400" s="65">
        <v>40</v>
      </c>
      <c r="C400" s="65">
        <v>10.714</v>
      </c>
      <c r="D400" s="66">
        <v>428.56</v>
      </c>
      <c r="E400" s="65" t="s">
        <v>9</v>
      </c>
    </row>
    <row r="401" spans="1:5">
      <c r="A401" s="65">
        <v>45224.57267361111</v>
      </c>
      <c r="B401" s="65">
        <v>8</v>
      </c>
      <c r="C401" s="65">
        <v>10.724</v>
      </c>
      <c r="D401" s="66">
        <v>85.792000000000002</v>
      </c>
      <c r="E401" s="65" t="s">
        <v>9</v>
      </c>
    </row>
    <row r="402" spans="1:5">
      <c r="A402" s="65">
        <v>45224.57267361111</v>
      </c>
      <c r="B402" s="65">
        <v>427</v>
      </c>
      <c r="C402" s="65">
        <v>10.722</v>
      </c>
      <c r="D402" s="66">
        <v>4578.2939999999999</v>
      </c>
      <c r="E402" s="65" t="s">
        <v>9</v>
      </c>
    </row>
    <row r="403" spans="1:5">
      <c r="A403" s="65">
        <v>45224.57267361111</v>
      </c>
      <c r="B403" s="65">
        <v>437</v>
      </c>
      <c r="C403" s="65">
        <v>10.724</v>
      </c>
      <c r="D403" s="66">
        <v>4686.3879999999999</v>
      </c>
      <c r="E403" s="65" t="s">
        <v>9</v>
      </c>
    </row>
    <row r="404" spans="1:5">
      <c r="A404" s="65">
        <v>45224.57267361111</v>
      </c>
      <c r="B404" s="65">
        <v>403</v>
      </c>
      <c r="C404" s="65">
        <v>10.724</v>
      </c>
      <c r="D404" s="66">
        <v>4321.7719999999999</v>
      </c>
      <c r="E404" s="65" t="s">
        <v>9</v>
      </c>
    </row>
    <row r="405" spans="1:5">
      <c r="A405" s="65">
        <v>45224.57267361111</v>
      </c>
      <c r="B405" s="65">
        <v>425</v>
      </c>
      <c r="C405" s="65">
        <v>10.726000000000001</v>
      </c>
      <c r="D405" s="66">
        <v>4558.55</v>
      </c>
      <c r="E405" s="65" t="s">
        <v>9</v>
      </c>
    </row>
    <row r="406" spans="1:5">
      <c r="A406" s="65">
        <v>45224.576215277775</v>
      </c>
      <c r="B406" s="65">
        <v>436</v>
      </c>
      <c r="C406" s="65">
        <v>10.704000000000001</v>
      </c>
      <c r="D406" s="66">
        <v>4666.9440000000004</v>
      </c>
      <c r="E406" s="65" t="s">
        <v>9</v>
      </c>
    </row>
    <row r="407" spans="1:5">
      <c r="A407" s="65">
        <v>45224.576215277775</v>
      </c>
      <c r="B407" s="65">
        <v>15</v>
      </c>
      <c r="C407" s="65">
        <v>10.71</v>
      </c>
      <c r="D407" s="66">
        <v>160.65</v>
      </c>
      <c r="E407" s="65" t="s">
        <v>9</v>
      </c>
    </row>
    <row r="408" spans="1:5">
      <c r="A408" s="65">
        <v>45224.576215277775</v>
      </c>
      <c r="B408" s="65">
        <v>377</v>
      </c>
      <c r="C408" s="65">
        <v>10.71</v>
      </c>
      <c r="D408" s="66">
        <v>4037.6700000000005</v>
      </c>
      <c r="E408" s="65" t="s">
        <v>9</v>
      </c>
    </row>
    <row r="409" spans="1:5">
      <c r="A409" s="65">
        <v>45224.577025462961</v>
      </c>
      <c r="B409" s="65">
        <v>411</v>
      </c>
      <c r="C409" s="65">
        <v>10.69</v>
      </c>
      <c r="D409" s="66">
        <v>4393.59</v>
      </c>
      <c r="E409" s="65" t="s">
        <v>9</v>
      </c>
    </row>
    <row r="410" spans="1:5">
      <c r="A410" s="65">
        <v>45224.580543981479</v>
      </c>
      <c r="B410" s="65">
        <v>457</v>
      </c>
      <c r="C410" s="65">
        <v>10.667999999999999</v>
      </c>
      <c r="D410" s="66">
        <v>4875.2759999999998</v>
      </c>
      <c r="E410" s="65" t="s">
        <v>9</v>
      </c>
    </row>
    <row r="411" spans="1:5">
      <c r="A411" s="65">
        <v>45224.580543981479</v>
      </c>
      <c r="B411" s="65">
        <v>402</v>
      </c>
      <c r="C411" s="65">
        <v>10.67</v>
      </c>
      <c r="D411" s="66">
        <v>4289.34</v>
      </c>
      <c r="E411" s="65" t="s">
        <v>9</v>
      </c>
    </row>
    <row r="412" spans="1:5">
      <c r="A412" s="65">
        <v>45224.58388888889</v>
      </c>
      <c r="B412" s="65">
        <v>524</v>
      </c>
      <c r="C412" s="65">
        <v>10.718</v>
      </c>
      <c r="D412" s="66">
        <v>5616.232</v>
      </c>
      <c r="E412" s="65" t="s">
        <v>9</v>
      </c>
    </row>
    <row r="413" spans="1:5">
      <c r="A413" s="65">
        <v>45224.587268518517</v>
      </c>
      <c r="B413" s="65">
        <v>646</v>
      </c>
      <c r="C413" s="65">
        <v>10.728</v>
      </c>
      <c r="D413" s="66">
        <v>6930.2879999999996</v>
      </c>
      <c r="E413" s="65" t="s">
        <v>9</v>
      </c>
    </row>
    <row r="414" spans="1:5">
      <c r="A414" s="65">
        <v>45224.589594907404</v>
      </c>
      <c r="B414" s="65">
        <v>10</v>
      </c>
      <c r="C414" s="65">
        <v>10.75</v>
      </c>
      <c r="D414" s="66">
        <v>107.5</v>
      </c>
      <c r="E414" s="65" t="s">
        <v>9</v>
      </c>
    </row>
    <row r="415" spans="1:5">
      <c r="A415" s="65">
        <v>45224.589594907404</v>
      </c>
      <c r="B415" s="65">
        <v>400</v>
      </c>
      <c r="C415" s="65">
        <v>10.75</v>
      </c>
      <c r="D415" s="66">
        <v>4300</v>
      </c>
      <c r="E415" s="65" t="s">
        <v>9</v>
      </c>
    </row>
    <row r="416" spans="1:5">
      <c r="A416" s="65">
        <v>45224.589953703704</v>
      </c>
      <c r="B416" s="65">
        <v>467</v>
      </c>
      <c r="C416" s="65">
        <v>10.75</v>
      </c>
      <c r="D416" s="66">
        <v>5020.25</v>
      </c>
      <c r="E416" s="65" t="s">
        <v>9</v>
      </c>
    </row>
    <row r="417" spans="1:5">
      <c r="A417" s="65">
        <v>45224.590694444443</v>
      </c>
      <c r="B417" s="65">
        <v>434</v>
      </c>
      <c r="C417" s="65">
        <v>10.752000000000001</v>
      </c>
      <c r="D417" s="66">
        <v>4666.3680000000004</v>
      </c>
      <c r="E417" s="65" t="s">
        <v>9</v>
      </c>
    </row>
    <row r="418" spans="1:5">
      <c r="A418" s="65">
        <v>45224.590694444443</v>
      </c>
      <c r="B418" s="65">
        <v>434</v>
      </c>
      <c r="C418" s="65">
        <v>10.752000000000001</v>
      </c>
      <c r="D418" s="66">
        <v>4666.3680000000004</v>
      </c>
      <c r="E418" s="65" t="s">
        <v>9</v>
      </c>
    </row>
    <row r="419" spans="1:5">
      <c r="A419" s="65">
        <v>45224.593391203707</v>
      </c>
      <c r="B419" s="65">
        <v>426</v>
      </c>
      <c r="C419" s="65">
        <v>10.788</v>
      </c>
      <c r="D419" s="66">
        <v>4595.6880000000001</v>
      </c>
      <c r="E419" s="65" t="s">
        <v>9</v>
      </c>
    </row>
    <row r="420" spans="1:5">
      <c r="A420" s="65">
        <v>45224.593842592592</v>
      </c>
      <c r="B420" s="65">
        <v>65</v>
      </c>
      <c r="C420" s="65">
        <v>10.786</v>
      </c>
      <c r="D420" s="66">
        <v>701.08999999999992</v>
      </c>
      <c r="E420" s="65" t="s">
        <v>9</v>
      </c>
    </row>
    <row r="421" spans="1:5">
      <c r="A421" s="65">
        <v>45224.593842592592</v>
      </c>
      <c r="B421" s="65">
        <v>328</v>
      </c>
      <c r="C421" s="65">
        <v>10.786</v>
      </c>
      <c r="D421" s="66">
        <v>3537.808</v>
      </c>
      <c r="E421" s="65" t="s">
        <v>9</v>
      </c>
    </row>
    <row r="422" spans="1:5">
      <c r="A422" s="65">
        <v>45224.594085648147</v>
      </c>
      <c r="B422" s="65">
        <v>413</v>
      </c>
      <c r="C422" s="65">
        <v>10.786</v>
      </c>
      <c r="D422" s="66">
        <v>4454.6179999999995</v>
      </c>
      <c r="E422" s="65" t="s">
        <v>9</v>
      </c>
    </row>
    <row r="423" spans="1:5">
      <c r="A423" s="65">
        <v>45224.594085648147</v>
      </c>
      <c r="B423" s="65">
        <v>451</v>
      </c>
      <c r="C423" s="65">
        <v>10.786</v>
      </c>
      <c r="D423" s="66">
        <v>4864.4859999999999</v>
      </c>
      <c r="E423" s="65" t="s">
        <v>9</v>
      </c>
    </row>
    <row r="424" spans="1:5">
      <c r="A424" s="65">
        <v>45224.594942129632</v>
      </c>
      <c r="B424" s="65">
        <v>429</v>
      </c>
      <c r="C424" s="65">
        <v>10.784000000000001</v>
      </c>
      <c r="D424" s="66">
        <v>4626.3360000000002</v>
      </c>
      <c r="E424" s="65" t="s">
        <v>9</v>
      </c>
    </row>
    <row r="425" spans="1:5">
      <c r="A425" s="65">
        <v>45224.598437499997</v>
      </c>
      <c r="B425" s="65">
        <v>405</v>
      </c>
      <c r="C425" s="65">
        <v>10.786</v>
      </c>
      <c r="D425" s="66">
        <v>4368.33</v>
      </c>
      <c r="E425" s="65" t="s">
        <v>9</v>
      </c>
    </row>
    <row r="426" spans="1:5">
      <c r="A426" s="65">
        <v>45224.598437499997</v>
      </c>
      <c r="B426" s="65">
        <v>506</v>
      </c>
      <c r="C426" s="65">
        <v>10.786</v>
      </c>
      <c r="D426" s="66">
        <v>5457.7159999999994</v>
      </c>
      <c r="E426" s="65" t="s">
        <v>9</v>
      </c>
    </row>
    <row r="427" spans="1:5">
      <c r="A427" s="65">
        <v>45224.601365740738</v>
      </c>
      <c r="B427" s="65">
        <v>465</v>
      </c>
      <c r="C427" s="65">
        <v>10.804</v>
      </c>
      <c r="D427" s="66">
        <v>5023.8599999999997</v>
      </c>
      <c r="E427" s="65" t="s">
        <v>9</v>
      </c>
    </row>
    <row r="428" spans="1:5">
      <c r="A428" s="65">
        <v>45224.601365740738</v>
      </c>
      <c r="B428" s="65">
        <v>5</v>
      </c>
      <c r="C428" s="65">
        <v>10.804</v>
      </c>
      <c r="D428" s="66">
        <v>54.02</v>
      </c>
      <c r="E428" s="65" t="s">
        <v>9</v>
      </c>
    </row>
    <row r="429" spans="1:5">
      <c r="A429" s="65">
        <v>45224.601423611108</v>
      </c>
      <c r="B429" s="65">
        <v>423</v>
      </c>
      <c r="C429" s="65">
        <v>10.792</v>
      </c>
      <c r="D429" s="66">
        <v>4565.0159999999996</v>
      </c>
      <c r="E429" s="65" t="s">
        <v>9</v>
      </c>
    </row>
    <row r="430" spans="1:5">
      <c r="A430" s="65">
        <v>45224.601423611108</v>
      </c>
      <c r="B430" s="65">
        <v>419</v>
      </c>
      <c r="C430" s="65">
        <v>10.794</v>
      </c>
      <c r="D430" s="66">
        <v>4522.6860000000006</v>
      </c>
      <c r="E430" s="65" t="s">
        <v>9</v>
      </c>
    </row>
    <row r="431" spans="1:5">
      <c r="A431" s="65">
        <v>45224.603668981479</v>
      </c>
      <c r="B431" s="65">
        <v>409</v>
      </c>
      <c r="C431" s="65">
        <v>10.788</v>
      </c>
      <c r="D431" s="66">
        <v>4412.2920000000004</v>
      </c>
      <c r="E431" s="65" t="s">
        <v>9</v>
      </c>
    </row>
    <row r="432" spans="1:5">
      <c r="A432" s="65">
        <v>45224.603668981479</v>
      </c>
      <c r="B432" s="65">
        <v>417</v>
      </c>
      <c r="C432" s="65">
        <v>10.79</v>
      </c>
      <c r="D432" s="66">
        <v>4499.4299999999994</v>
      </c>
      <c r="E432" s="65" t="s">
        <v>9</v>
      </c>
    </row>
    <row r="433" spans="1:5">
      <c r="A433" s="65">
        <v>45224.603668981479</v>
      </c>
      <c r="B433" s="65">
        <v>395</v>
      </c>
      <c r="C433" s="65">
        <v>10.79</v>
      </c>
      <c r="D433" s="66">
        <v>4262.0499999999993</v>
      </c>
      <c r="E433" s="65" t="s">
        <v>9</v>
      </c>
    </row>
    <row r="434" spans="1:5">
      <c r="A434" s="65">
        <v>45224.608252314814</v>
      </c>
      <c r="B434" s="65">
        <v>4</v>
      </c>
      <c r="C434" s="65">
        <v>10.762</v>
      </c>
      <c r="D434" s="66">
        <v>43.048000000000002</v>
      </c>
      <c r="E434" s="65" t="s">
        <v>9</v>
      </c>
    </row>
    <row r="435" spans="1:5">
      <c r="A435" s="65">
        <v>45224.608252314814</v>
      </c>
      <c r="B435" s="65">
        <v>422</v>
      </c>
      <c r="C435" s="65">
        <v>10.762</v>
      </c>
      <c r="D435" s="66">
        <v>4541.5640000000003</v>
      </c>
      <c r="E435" s="65" t="s">
        <v>9</v>
      </c>
    </row>
    <row r="436" spans="1:5">
      <c r="A436" s="65">
        <v>45224.608275462961</v>
      </c>
      <c r="B436" s="65">
        <v>408</v>
      </c>
      <c r="C436" s="65">
        <v>10.76</v>
      </c>
      <c r="D436" s="66">
        <v>4390.08</v>
      </c>
      <c r="E436" s="65" t="s">
        <v>9</v>
      </c>
    </row>
    <row r="437" spans="1:5">
      <c r="A437" s="65">
        <v>45224.608275462961</v>
      </c>
      <c r="B437" s="65">
        <v>394</v>
      </c>
      <c r="C437" s="65">
        <v>10.76</v>
      </c>
      <c r="D437" s="66">
        <v>4239.4399999999996</v>
      </c>
      <c r="E437" s="65" t="s">
        <v>9</v>
      </c>
    </row>
    <row r="438" spans="1:5">
      <c r="A438" s="65">
        <v>45224.613541666666</v>
      </c>
      <c r="B438" s="65">
        <v>435</v>
      </c>
      <c r="C438" s="65">
        <v>10.746</v>
      </c>
      <c r="D438" s="66">
        <v>4674.51</v>
      </c>
      <c r="E438" s="65" t="s">
        <v>9</v>
      </c>
    </row>
    <row r="439" spans="1:5">
      <c r="A439" s="65">
        <v>45224.6175</v>
      </c>
      <c r="B439" s="65">
        <v>429</v>
      </c>
      <c r="C439" s="65">
        <v>10.747999999999999</v>
      </c>
      <c r="D439" s="66">
        <v>4610.8919999999998</v>
      </c>
      <c r="E439" s="65" t="s">
        <v>9</v>
      </c>
    </row>
    <row r="440" spans="1:5">
      <c r="A440" s="65">
        <v>45224.617800925924</v>
      </c>
      <c r="B440" s="65">
        <v>414</v>
      </c>
      <c r="C440" s="65">
        <v>10.747999999999999</v>
      </c>
      <c r="D440" s="66">
        <v>4449.6719999999996</v>
      </c>
      <c r="E440" s="65" t="s">
        <v>9</v>
      </c>
    </row>
    <row r="441" spans="1:5">
      <c r="A441" s="65">
        <v>45224.620381944442</v>
      </c>
      <c r="B441" s="65">
        <v>270</v>
      </c>
      <c r="C441" s="65">
        <v>10.746</v>
      </c>
      <c r="D441" s="66">
        <v>2901.42</v>
      </c>
      <c r="E441" s="65" t="s">
        <v>9</v>
      </c>
    </row>
    <row r="442" spans="1:5">
      <c r="A442" s="65">
        <v>45224.620381944442</v>
      </c>
      <c r="B442" s="65">
        <v>313</v>
      </c>
      <c r="C442" s="65">
        <v>10.746</v>
      </c>
      <c r="D442" s="66">
        <v>3363.498</v>
      </c>
      <c r="E442" s="65" t="s">
        <v>9</v>
      </c>
    </row>
    <row r="443" spans="1:5">
      <c r="A443" s="65">
        <v>45224.620381944442</v>
      </c>
      <c r="B443" s="65">
        <v>155</v>
      </c>
      <c r="C443" s="65">
        <v>10.746</v>
      </c>
      <c r="D443" s="66">
        <v>1665.63</v>
      </c>
      <c r="E443" s="65" t="s">
        <v>9</v>
      </c>
    </row>
    <row r="444" spans="1:5">
      <c r="A444" s="65">
        <v>45224.620381944442</v>
      </c>
      <c r="B444" s="65">
        <v>125</v>
      </c>
      <c r="C444" s="65">
        <v>10.746</v>
      </c>
      <c r="D444" s="66">
        <v>1343.25</v>
      </c>
      <c r="E444" s="65" t="s">
        <v>9</v>
      </c>
    </row>
    <row r="445" spans="1:5">
      <c r="A445" s="65">
        <v>45224.623877314814</v>
      </c>
      <c r="B445" s="65">
        <v>402</v>
      </c>
      <c r="C445" s="65">
        <v>10.747999999999999</v>
      </c>
      <c r="D445" s="66">
        <v>4320.6959999999999</v>
      </c>
      <c r="E445" s="65" t="s">
        <v>9</v>
      </c>
    </row>
    <row r="446" spans="1:5">
      <c r="A446" s="65">
        <v>45224.625891203701</v>
      </c>
      <c r="B446" s="65">
        <v>286</v>
      </c>
      <c r="C446" s="65">
        <v>10.752000000000001</v>
      </c>
      <c r="D446" s="66">
        <v>3075.0720000000001</v>
      </c>
      <c r="E446" s="65" t="s">
        <v>9</v>
      </c>
    </row>
    <row r="447" spans="1:5">
      <c r="A447" s="65">
        <v>45224.625891203701</v>
      </c>
      <c r="B447" s="65">
        <v>24</v>
      </c>
      <c r="C447" s="65">
        <v>10.752000000000001</v>
      </c>
      <c r="D447" s="66">
        <v>258.048</v>
      </c>
      <c r="E447" s="65" t="s">
        <v>9</v>
      </c>
    </row>
    <row r="448" spans="1:5">
      <c r="A448" s="65">
        <v>45224.627905092595</v>
      </c>
      <c r="B448" s="65">
        <v>445</v>
      </c>
      <c r="C448" s="65">
        <v>10.756</v>
      </c>
      <c r="D448" s="66">
        <v>4786.42</v>
      </c>
      <c r="E448" s="65" t="s">
        <v>9</v>
      </c>
    </row>
    <row r="449" spans="1:5">
      <c r="A449" s="65">
        <v>45224.628125000003</v>
      </c>
      <c r="B449" s="65">
        <v>413</v>
      </c>
      <c r="C449" s="65">
        <v>10.756</v>
      </c>
      <c r="D449" s="66">
        <v>4442.2280000000001</v>
      </c>
      <c r="E449" s="65" t="s">
        <v>9</v>
      </c>
    </row>
    <row r="450" spans="1:5">
      <c r="A450" s="65">
        <v>45224.628206018519</v>
      </c>
      <c r="B450" s="65">
        <v>379</v>
      </c>
      <c r="C450" s="65">
        <v>10.75</v>
      </c>
      <c r="D450" s="66">
        <v>4074.25</v>
      </c>
      <c r="E450" s="65" t="s">
        <v>9</v>
      </c>
    </row>
    <row r="451" spans="1:5">
      <c r="A451" s="65">
        <v>45224.628206018519</v>
      </c>
      <c r="B451" s="65">
        <v>396</v>
      </c>
      <c r="C451" s="65">
        <v>10.75</v>
      </c>
      <c r="D451" s="66">
        <v>4257</v>
      </c>
      <c r="E451" s="65" t="s">
        <v>9</v>
      </c>
    </row>
    <row r="452" spans="1:5">
      <c r="A452" s="65">
        <v>45224.628206018519</v>
      </c>
      <c r="B452" s="65">
        <v>56</v>
      </c>
      <c r="C452" s="65">
        <v>10.75</v>
      </c>
      <c r="D452" s="66">
        <v>602</v>
      </c>
      <c r="E452" s="65" t="s">
        <v>9</v>
      </c>
    </row>
    <row r="453" spans="1:5">
      <c r="A453" s="65">
        <v>45224.629629629628</v>
      </c>
      <c r="B453" s="65">
        <v>297</v>
      </c>
      <c r="C453" s="65">
        <v>10.754</v>
      </c>
      <c r="D453" s="66">
        <v>3193.9379999999996</v>
      </c>
      <c r="E453" s="65" t="s">
        <v>9</v>
      </c>
    </row>
    <row r="454" spans="1:5">
      <c r="A454" s="65">
        <v>45224.629629629628</v>
      </c>
      <c r="B454" s="65">
        <v>154</v>
      </c>
      <c r="C454" s="65">
        <v>10.754</v>
      </c>
      <c r="D454" s="66">
        <v>1656.116</v>
      </c>
      <c r="E454" s="65" t="s">
        <v>9</v>
      </c>
    </row>
    <row r="455" spans="1:5">
      <c r="A455" s="65">
        <v>45224.634409722225</v>
      </c>
      <c r="B455" s="65">
        <v>437</v>
      </c>
      <c r="C455" s="65">
        <v>10.772</v>
      </c>
      <c r="D455" s="66">
        <v>4707.3640000000005</v>
      </c>
      <c r="E455" s="65" t="s">
        <v>9</v>
      </c>
    </row>
    <row r="456" spans="1:5">
      <c r="A456" s="65">
        <v>45224.634409722225</v>
      </c>
      <c r="B456" s="65">
        <v>428</v>
      </c>
      <c r="C456" s="65">
        <v>10.772</v>
      </c>
      <c r="D456" s="66">
        <v>4610.4160000000002</v>
      </c>
      <c r="E456" s="65" t="s">
        <v>9</v>
      </c>
    </row>
    <row r="457" spans="1:5">
      <c r="A457" s="65">
        <v>45224.63753472222</v>
      </c>
      <c r="B457" s="65">
        <v>495</v>
      </c>
      <c r="C457" s="65">
        <v>10.794</v>
      </c>
      <c r="D457" s="66">
        <v>5343.0300000000007</v>
      </c>
      <c r="E457" s="65" t="s">
        <v>9</v>
      </c>
    </row>
    <row r="458" spans="1:5">
      <c r="A458" s="65">
        <v>45224.639108796298</v>
      </c>
      <c r="B458" s="65">
        <v>18</v>
      </c>
      <c r="C458" s="65">
        <v>10.805999999999999</v>
      </c>
      <c r="D458" s="66">
        <v>194.50799999999998</v>
      </c>
      <c r="E458" s="65" t="s">
        <v>9</v>
      </c>
    </row>
    <row r="459" spans="1:5">
      <c r="A459" s="65">
        <v>45224.639525462961</v>
      </c>
      <c r="B459" s="65">
        <v>467</v>
      </c>
      <c r="C459" s="65">
        <v>10.816000000000001</v>
      </c>
      <c r="D459" s="66">
        <v>5051.0720000000001</v>
      </c>
      <c r="E459" s="65" t="s">
        <v>9</v>
      </c>
    </row>
    <row r="460" spans="1:5">
      <c r="A460" s="65">
        <v>45224.64234953704</v>
      </c>
      <c r="B460" s="65">
        <v>675</v>
      </c>
      <c r="C460" s="65">
        <v>10.82</v>
      </c>
      <c r="D460" s="66">
        <v>7303.5</v>
      </c>
      <c r="E460" s="65" t="s">
        <v>9</v>
      </c>
    </row>
    <row r="461" spans="1:5">
      <c r="A461" s="65">
        <v>45224.64234953704</v>
      </c>
      <c r="B461" s="65">
        <v>376</v>
      </c>
      <c r="C461" s="65">
        <v>10.82</v>
      </c>
      <c r="D461" s="66">
        <v>4068.32</v>
      </c>
      <c r="E461" s="65" t="s">
        <v>9</v>
      </c>
    </row>
    <row r="462" spans="1:5">
      <c r="A462" s="65">
        <v>45224.64234953704</v>
      </c>
      <c r="B462" s="65">
        <v>408</v>
      </c>
      <c r="C462" s="65">
        <v>10.82</v>
      </c>
      <c r="D462" s="66">
        <v>4414.5600000000004</v>
      </c>
      <c r="E462" s="65" t="s">
        <v>9</v>
      </c>
    </row>
    <row r="463" spans="1:5">
      <c r="A463" s="65">
        <v>45224.64234953704</v>
      </c>
      <c r="B463" s="65">
        <v>406</v>
      </c>
      <c r="C463" s="65">
        <v>10.82</v>
      </c>
      <c r="D463" s="66">
        <v>4392.92</v>
      </c>
      <c r="E463" s="65" t="s">
        <v>9</v>
      </c>
    </row>
    <row r="464" spans="1:5">
      <c r="A464" s="65">
        <v>45224.642361111109</v>
      </c>
      <c r="B464" s="65">
        <v>402</v>
      </c>
      <c r="C464" s="65">
        <v>10.814</v>
      </c>
      <c r="D464" s="66">
        <v>4347.2280000000001</v>
      </c>
      <c r="E464" s="65" t="s">
        <v>9</v>
      </c>
    </row>
    <row r="465" spans="1:5">
      <c r="A465" s="65">
        <v>45224.643368055556</v>
      </c>
      <c r="B465" s="65">
        <v>392</v>
      </c>
      <c r="C465" s="65">
        <v>10.802</v>
      </c>
      <c r="D465" s="66">
        <v>4234.384</v>
      </c>
      <c r="E465" s="65" t="s">
        <v>9</v>
      </c>
    </row>
    <row r="466" spans="1:5">
      <c r="A466" s="65">
        <v>45224.644999999997</v>
      </c>
      <c r="B466" s="65">
        <v>25</v>
      </c>
      <c r="C466" s="65">
        <v>10.79</v>
      </c>
      <c r="D466" s="66">
        <v>269.75</v>
      </c>
      <c r="E466" s="65" t="s">
        <v>9</v>
      </c>
    </row>
    <row r="467" spans="1:5">
      <c r="A467" s="65">
        <v>45224.644999999997</v>
      </c>
      <c r="B467" s="65">
        <v>391</v>
      </c>
      <c r="C467" s="65">
        <v>10.79</v>
      </c>
      <c r="D467" s="66">
        <v>4218.8899999999994</v>
      </c>
      <c r="E467" s="65" t="s">
        <v>9</v>
      </c>
    </row>
    <row r="468" spans="1:5">
      <c r="A468" s="65">
        <v>45224.645324074074</v>
      </c>
      <c r="B468" s="65">
        <v>544</v>
      </c>
      <c r="C468" s="65">
        <v>10.778</v>
      </c>
      <c r="D468" s="66">
        <v>5863.232</v>
      </c>
      <c r="E468" s="65" t="s">
        <v>9</v>
      </c>
    </row>
    <row r="469" spans="1:5">
      <c r="A469" s="65">
        <v>45224.645324074074</v>
      </c>
      <c r="B469" s="65">
        <v>496</v>
      </c>
      <c r="C469" s="65">
        <v>10.782</v>
      </c>
      <c r="D469" s="66">
        <v>5347.8720000000003</v>
      </c>
      <c r="E469" s="65" t="s">
        <v>9</v>
      </c>
    </row>
    <row r="470" spans="1:5">
      <c r="A470" s="65">
        <v>45224.648043981484</v>
      </c>
      <c r="B470" s="65">
        <v>461</v>
      </c>
      <c r="C470" s="65">
        <v>10.76</v>
      </c>
      <c r="D470" s="66">
        <v>4960.3599999999997</v>
      </c>
      <c r="E470" s="65" t="s">
        <v>9</v>
      </c>
    </row>
    <row r="471" spans="1:5">
      <c r="A471" s="65">
        <v>45224.648819444446</v>
      </c>
      <c r="B471" s="65">
        <v>460</v>
      </c>
      <c r="C471" s="65">
        <v>10.734</v>
      </c>
      <c r="D471" s="66">
        <v>4937.6400000000003</v>
      </c>
      <c r="E471" s="65" t="s">
        <v>9</v>
      </c>
    </row>
    <row r="472" spans="1:5">
      <c r="A472" s="65">
        <v>45224.648819444446</v>
      </c>
      <c r="B472" s="65">
        <v>453</v>
      </c>
      <c r="C472" s="65">
        <v>10.736000000000001</v>
      </c>
      <c r="D472" s="66">
        <v>4863.4080000000004</v>
      </c>
      <c r="E472" s="65" t="s">
        <v>9</v>
      </c>
    </row>
    <row r="473" spans="1:5">
      <c r="A473" s="65">
        <v>45224.648819444446</v>
      </c>
      <c r="B473" s="65">
        <v>449</v>
      </c>
      <c r="C473" s="65">
        <v>10.738</v>
      </c>
      <c r="D473" s="66">
        <v>4821.3620000000001</v>
      </c>
      <c r="E473" s="65" t="s">
        <v>9</v>
      </c>
    </row>
    <row r="474" spans="1:5">
      <c r="A474" s="65">
        <v>45224.648819444446</v>
      </c>
      <c r="B474" s="65">
        <v>552</v>
      </c>
      <c r="C474" s="65">
        <v>10.736000000000001</v>
      </c>
      <c r="D474" s="66">
        <v>5926.2719999999999</v>
      </c>
      <c r="E474" s="65" t="s">
        <v>9</v>
      </c>
    </row>
    <row r="475" spans="1:5">
      <c r="A475" s="65">
        <v>45224.648819444446</v>
      </c>
      <c r="B475" s="65">
        <v>579</v>
      </c>
      <c r="C475" s="65">
        <v>10.738</v>
      </c>
      <c r="D475" s="66">
        <v>6217.3019999999997</v>
      </c>
      <c r="E475" s="65" t="s">
        <v>9</v>
      </c>
    </row>
    <row r="476" spans="1:5">
      <c r="A476" s="65">
        <v>45224.648831018516</v>
      </c>
      <c r="B476" s="65">
        <v>560</v>
      </c>
      <c r="C476" s="65">
        <v>10.714</v>
      </c>
      <c r="D476" s="66">
        <v>5999.84</v>
      </c>
      <c r="E476" s="65" t="s">
        <v>9</v>
      </c>
    </row>
    <row r="477" spans="1:5">
      <c r="A477" s="65">
        <v>45224.649340277778</v>
      </c>
      <c r="B477" s="65">
        <v>434</v>
      </c>
      <c r="C477" s="65">
        <v>10.673999999999999</v>
      </c>
      <c r="D477" s="66">
        <v>4632.5159999999996</v>
      </c>
      <c r="E477" s="65" t="s">
        <v>9</v>
      </c>
    </row>
    <row r="478" spans="1:5">
      <c r="A478" s="65">
        <v>45224.653761574074</v>
      </c>
      <c r="B478" s="65">
        <v>19</v>
      </c>
      <c r="C478" s="65">
        <v>10.708</v>
      </c>
      <c r="D478" s="66">
        <v>203.452</v>
      </c>
      <c r="E478" s="65" t="s">
        <v>9</v>
      </c>
    </row>
    <row r="479" spans="1:5">
      <c r="A479" s="65">
        <v>45224.653761574074</v>
      </c>
      <c r="B479" s="65">
        <v>4</v>
      </c>
      <c r="C479" s="65">
        <v>10.708</v>
      </c>
      <c r="D479" s="66">
        <v>42.832000000000001</v>
      </c>
      <c r="E479" s="65" t="s">
        <v>9</v>
      </c>
    </row>
    <row r="480" spans="1:5">
      <c r="A480" s="65">
        <v>45224.653796296298</v>
      </c>
      <c r="B480" s="65">
        <v>5</v>
      </c>
      <c r="C480" s="65">
        <v>10.708</v>
      </c>
      <c r="D480" s="66">
        <v>53.54</v>
      </c>
      <c r="E480" s="65" t="s">
        <v>9</v>
      </c>
    </row>
    <row r="481" spans="1:5">
      <c r="A481" s="65">
        <v>45224.653807870367</v>
      </c>
      <c r="B481" s="65">
        <v>466</v>
      </c>
      <c r="C481" s="65">
        <v>10.708</v>
      </c>
      <c r="D481" s="66">
        <v>4989.9279999999999</v>
      </c>
      <c r="E481" s="65" t="s">
        <v>9</v>
      </c>
    </row>
    <row r="482" spans="1:5">
      <c r="A482" s="65">
        <v>45224.654826388891</v>
      </c>
      <c r="B482" s="65">
        <v>396</v>
      </c>
      <c r="C482" s="65">
        <v>10.692</v>
      </c>
      <c r="D482" s="66">
        <v>4234.0320000000002</v>
      </c>
      <c r="E482" s="65" t="s">
        <v>9</v>
      </c>
    </row>
    <row r="483" spans="1:5">
      <c r="A483" s="65">
        <v>45224.654826388891</v>
      </c>
      <c r="B483" s="65">
        <v>518</v>
      </c>
      <c r="C483" s="65">
        <v>10.696</v>
      </c>
      <c r="D483" s="66">
        <v>5540.5280000000002</v>
      </c>
      <c r="E483" s="65" t="s">
        <v>9</v>
      </c>
    </row>
    <row r="484" spans="1:5">
      <c r="A484" s="65">
        <v>45224.656006944446</v>
      </c>
      <c r="B484" s="65">
        <v>606</v>
      </c>
      <c r="C484" s="65">
        <v>10.694000000000001</v>
      </c>
      <c r="D484" s="66">
        <v>6480.5640000000003</v>
      </c>
      <c r="E484" s="65" t="s">
        <v>9</v>
      </c>
    </row>
    <row r="485" spans="1:5">
      <c r="A485" s="65">
        <v>45224.658136574071</v>
      </c>
      <c r="B485" s="65">
        <v>99</v>
      </c>
      <c r="C485" s="65">
        <v>10.715999999999999</v>
      </c>
      <c r="D485" s="66">
        <v>1060.884</v>
      </c>
      <c r="E485" s="65" t="s">
        <v>9</v>
      </c>
    </row>
    <row r="486" spans="1:5">
      <c r="A486" s="65">
        <v>45224.65828703704</v>
      </c>
      <c r="B486" s="65">
        <v>78</v>
      </c>
      <c r="C486" s="65">
        <v>10.704000000000001</v>
      </c>
      <c r="D486" s="66">
        <v>834.91200000000003</v>
      </c>
      <c r="E486" s="65" t="s">
        <v>9</v>
      </c>
    </row>
    <row r="487" spans="1:5">
      <c r="A487" s="65">
        <v>45224.658483796295</v>
      </c>
      <c r="B487" s="65">
        <v>440</v>
      </c>
      <c r="C487" s="65">
        <v>10.704000000000001</v>
      </c>
      <c r="D487" s="66">
        <v>4709.76</v>
      </c>
      <c r="E487" s="65" t="s">
        <v>9</v>
      </c>
    </row>
    <row r="488" spans="1:5">
      <c r="A488" s="65">
        <v>45224.659166666665</v>
      </c>
      <c r="B488" s="65">
        <v>404</v>
      </c>
      <c r="C488" s="65">
        <v>10.692</v>
      </c>
      <c r="D488" s="66">
        <v>4319.5680000000002</v>
      </c>
      <c r="E488" s="65" t="s">
        <v>9</v>
      </c>
    </row>
    <row r="489" spans="1:5">
      <c r="A489" s="65">
        <v>45224.660011574073</v>
      </c>
      <c r="B489" s="65">
        <v>441</v>
      </c>
      <c r="C489" s="65">
        <v>10.71</v>
      </c>
      <c r="D489" s="66">
        <v>4723.1100000000006</v>
      </c>
      <c r="E489" s="65" t="s">
        <v>9</v>
      </c>
    </row>
    <row r="490" spans="1:5">
      <c r="A490" s="65">
        <v>45224.660011574073</v>
      </c>
      <c r="B490" s="65">
        <v>17</v>
      </c>
      <c r="C490" s="65">
        <v>10.71</v>
      </c>
      <c r="D490" s="66">
        <v>182.07000000000002</v>
      </c>
      <c r="E490" s="65" t="s">
        <v>9</v>
      </c>
    </row>
    <row r="491" spans="1:5">
      <c r="A491" s="65">
        <v>45224.660277777781</v>
      </c>
      <c r="B491" s="65">
        <v>2449</v>
      </c>
      <c r="C491" s="65">
        <v>10.7</v>
      </c>
      <c r="D491" s="66">
        <v>26204.3</v>
      </c>
      <c r="E491" s="65" t="s">
        <v>9</v>
      </c>
    </row>
    <row r="492" spans="1:5">
      <c r="A492" s="65">
        <v>45224.661516203705</v>
      </c>
      <c r="B492" s="65">
        <v>409</v>
      </c>
      <c r="C492" s="65">
        <v>10.718</v>
      </c>
      <c r="D492" s="66">
        <v>4383.6620000000003</v>
      </c>
      <c r="E492" s="65" t="s">
        <v>9</v>
      </c>
    </row>
    <row r="493" spans="1:5">
      <c r="A493" s="65">
        <v>45224.662407407406</v>
      </c>
      <c r="B493" s="65">
        <v>425</v>
      </c>
      <c r="C493" s="65">
        <v>10.704000000000001</v>
      </c>
      <c r="D493" s="66">
        <v>4549.2</v>
      </c>
      <c r="E493" s="65" t="s">
        <v>9</v>
      </c>
    </row>
    <row r="494" spans="1:5">
      <c r="A494" s="65">
        <v>45224.664976851855</v>
      </c>
      <c r="B494" s="65">
        <v>514</v>
      </c>
      <c r="C494" s="65">
        <v>10.736000000000001</v>
      </c>
      <c r="D494" s="66">
        <v>5518.3040000000001</v>
      </c>
      <c r="E494" s="65" t="s">
        <v>9</v>
      </c>
    </row>
    <row r="495" spans="1:5">
      <c r="A495" s="65">
        <v>45224.665706018517</v>
      </c>
      <c r="B495" s="65">
        <v>452</v>
      </c>
      <c r="C495" s="65">
        <v>10.726000000000001</v>
      </c>
      <c r="D495" s="66">
        <v>4848.152</v>
      </c>
      <c r="E495" s="65" t="s">
        <v>9</v>
      </c>
    </row>
    <row r="496" spans="1:5">
      <c r="A496" s="65">
        <v>45224.667025462964</v>
      </c>
      <c r="B496" s="65">
        <v>48</v>
      </c>
      <c r="C496" s="65">
        <v>10.731999999999999</v>
      </c>
      <c r="D496" s="66">
        <v>515.13599999999997</v>
      </c>
      <c r="E496" s="65" t="s">
        <v>9</v>
      </c>
    </row>
    <row r="497" spans="1:5">
      <c r="A497" s="65">
        <v>45224.667025462964</v>
      </c>
      <c r="B497" s="65">
        <v>400</v>
      </c>
      <c r="C497" s="65">
        <v>10.731999999999999</v>
      </c>
      <c r="D497" s="66">
        <v>4292.7999999999993</v>
      </c>
      <c r="E497" s="65" t="s">
        <v>9</v>
      </c>
    </row>
    <row r="498" spans="1:5">
      <c r="A498" s="65">
        <v>45224.668553240743</v>
      </c>
      <c r="B498" s="65">
        <v>436</v>
      </c>
      <c r="C498" s="65">
        <v>10.704000000000001</v>
      </c>
      <c r="D498" s="66">
        <v>4666.9440000000004</v>
      </c>
      <c r="E498" s="65" t="s">
        <v>9</v>
      </c>
    </row>
    <row r="499" spans="1:5">
      <c r="A499" s="65">
        <v>45224.668553240743</v>
      </c>
      <c r="B499" s="65">
        <v>464</v>
      </c>
      <c r="C499" s="65">
        <v>10.71</v>
      </c>
      <c r="D499" s="66">
        <v>4969.4400000000005</v>
      </c>
      <c r="E499" s="65" t="s">
        <v>9</v>
      </c>
    </row>
    <row r="500" spans="1:5">
      <c r="A500" s="65">
        <v>45224.669953703706</v>
      </c>
      <c r="B500" s="65">
        <v>396</v>
      </c>
      <c r="C500" s="65">
        <v>10.7</v>
      </c>
      <c r="D500" s="66">
        <v>4237.2</v>
      </c>
      <c r="E500" s="65" t="s">
        <v>9</v>
      </c>
    </row>
    <row r="501" spans="1:5">
      <c r="A501" s="65">
        <v>45224.673321759263</v>
      </c>
      <c r="B501" s="65">
        <v>413</v>
      </c>
      <c r="C501" s="65">
        <v>10.706</v>
      </c>
      <c r="D501" s="66">
        <v>4421.5779999999995</v>
      </c>
      <c r="E501" s="65" t="s">
        <v>9</v>
      </c>
    </row>
    <row r="502" spans="1:5">
      <c r="A502" s="65">
        <v>45224.673796296294</v>
      </c>
      <c r="B502" s="65">
        <v>414</v>
      </c>
      <c r="C502" s="65">
        <v>10.708</v>
      </c>
      <c r="D502" s="66">
        <v>4433.1120000000001</v>
      </c>
      <c r="E502" s="65" t="s">
        <v>9</v>
      </c>
    </row>
    <row r="503" spans="1:5">
      <c r="A503" s="65">
        <v>45224.673796296294</v>
      </c>
      <c r="B503" s="65">
        <v>444</v>
      </c>
      <c r="C503" s="65">
        <v>10.71</v>
      </c>
      <c r="D503" s="66">
        <v>4755.2400000000007</v>
      </c>
      <c r="E503" s="65" t="s">
        <v>9</v>
      </c>
    </row>
    <row r="504" spans="1:5">
      <c r="A504" s="65">
        <v>45224.673796296294</v>
      </c>
      <c r="B504" s="65">
        <v>100</v>
      </c>
      <c r="C504" s="65">
        <v>10.712</v>
      </c>
      <c r="D504" s="66">
        <v>1071.2</v>
      </c>
      <c r="E504" s="65" t="s">
        <v>9</v>
      </c>
    </row>
    <row r="505" spans="1:5">
      <c r="A505" s="65">
        <v>45224.673796296294</v>
      </c>
      <c r="B505" s="65">
        <v>279</v>
      </c>
      <c r="C505" s="65">
        <v>10.712</v>
      </c>
      <c r="D505" s="66">
        <v>2988.6480000000001</v>
      </c>
      <c r="E505" s="65" t="s">
        <v>9</v>
      </c>
    </row>
    <row r="506" spans="1:5">
      <c r="A506" s="65">
        <v>45224.673796296294</v>
      </c>
      <c r="B506" s="65">
        <v>49</v>
      </c>
      <c r="C506" s="65">
        <v>10.712</v>
      </c>
      <c r="D506" s="66">
        <v>524.88800000000003</v>
      </c>
      <c r="E506" s="65" t="s">
        <v>9</v>
      </c>
    </row>
    <row r="507" spans="1:5">
      <c r="A507" s="65">
        <v>45224.674363425926</v>
      </c>
      <c r="B507" s="65">
        <v>406</v>
      </c>
      <c r="C507" s="65">
        <v>10.698</v>
      </c>
      <c r="D507" s="66">
        <v>4343.3879999999999</v>
      </c>
      <c r="E507" s="65" t="s">
        <v>9</v>
      </c>
    </row>
    <row r="508" spans="1:5">
      <c r="A508" s="65">
        <v>45224.674953703703</v>
      </c>
      <c r="B508" s="65">
        <v>28</v>
      </c>
      <c r="C508" s="65">
        <v>10.683999999999999</v>
      </c>
      <c r="D508" s="66">
        <v>299.15199999999999</v>
      </c>
      <c r="E508" s="65" t="s">
        <v>9</v>
      </c>
    </row>
    <row r="509" spans="1:5">
      <c r="A509" s="65">
        <v>45224.674953703703</v>
      </c>
      <c r="B509" s="65">
        <v>400</v>
      </c>
      <c r="C509" s="65">
        <v>10.683999999999999</v>
      </c>
      <c r="D509" s="66">
        <v>4273.5999999999995</v>
      </c>
      <c r="E509" s="65" t="s">
        <v>9</v>
      </c>
    </row>
    <row r="510" spans="1:5">
      <c r="A510" s="65">
        <v>45224.674953703703</v>
      </c>
      <c r="B510" s="65">
        <v>446</v>
      </c>
      <c r="C510" s="65">
        <v>10.686</v>
      </c>
      <c r="D510" s="66">
        <v>4765.9560000000001</v>
      </c>
      <c r="E510" s="65" t="s">
        <v>9</v>
      </c>
    </row>
    <row r="511" spans="1:5">
      <c r="A511" s="65">
        <v>45224.675868055558</v>
      </c>
      <c r="B511" s="65">
        <v>728</v>
      </c>
      <c r="C511" s="65">
        <v>10.644</v>
      </c>
      <c r="D511" s="66">
        <v>7748.8320000000003</v>
      </c>
      <c r="E511" s="65" t="s">
        <v>9</v>
      </c>
    </row>
    <row r="512" spans="1:5">
      <c r="A512" s="65">
        <v>45224.675868055558</v>
      </c>
      <c r="B512" s="65">
        <v>504</v>
      </c>
      <c r="C512" s="65">
        <v>10.644</v>
      </c>
      <c r="D512" s="66">
        <v>5364.576</v>
      </c>
      <c r="E512" s="65" t="s">
        <v>9</v>
      </c>
    </row>
    <row r="513" spans="1:5">
      <c r="A513" s="65">
        <v>45224.677523148152</v>
      </c>
      <c r="B513" s="65">
        <v>232</v>
      </c>
      <c r="C513" s="65">
        <v>10.678000000000001</v>
      </c>
      <c r="D513" s="66">
        <v>2477.2960000000003</v>
      </c>
      <c r="E513" s="65" t="s">
        <v>9</v>
      </c>
    </row>
    <row r="514" spans="1:5">
      <c r="A514" s="65">
        <v>45224.677523148152</v>
      </c>
      <c r="B514" s="65">
        <v>297</v>
      </c>
      <c r="C514" s="65">
        <v>10.678000000000001</v>
      </c>
      <c r="D514" s="66">
        <v>3171.3660000000004</v>
      </c>
      <c r="E514" s="65" t="s">
        <v>9</v>
      </c>
    </row>
    <row r="515" spans="1:5">
      <c r="A515" s="65">
        <v>45224.678703703707</v>
      </c>
      <c r="B515" s="65">
        <v>454</v>
      </c>
      <c r="C515" s="65">
        <v>10.712</v>
      </c>
      <c r="D515" s="66">
        <v>4863.2479999999996</v>
      </c>
      <c r="E515" s="65" t="s">
        <v>9</v>
      </c>
    </row>
    <row r="516" spans="1:5">
      <c r="A516" s="65">
        <v>45224.678912037038</v>
      </c>
      <c r="B516" s="65">
        <v>394</v>
      </c>
      <c r="C516" s="65">
        <v>10.7</v>
      </c>
      <c r="D516" s="66">
        <v>4215.7999999999993</v>
      </c>
      <c r="E516" s="65" t="s">
        <v>9</v>
      </c>
    </row>
    <row r="517" spans="1:5">
      <c r="A517" s="65">
        <v>45224.678912037038</v>
      </c>
      <c r="B517" s="65">
        <v>495</v>
      </c>
      <c r="C517" s="65">
        <v>10.704000000000001</v>
      </c>
      <c r="D517" s="66">
        <v>5298.4800000000005</v>
      </c>
      <c r="E517" s="65" t="s">
        <v>9</v>
      </c>
    </row>
    <row r="518" spans="1:5">
      <c r="A518" s="65">
        <v>45224.680277777778</v>
      </c>
      <c r="B518" s="65">
        <v>428</v>
      </c>
      <c r="C518" s="65">
        <v>10.702</v>
      </c>
      <c r="D518" s="66">
        <v>4580.4560000000001</v>
      </c>
      <c r="E518" s="65" t="s">
        <v>9</v>
      </c>
    </row>
    <row r="519" spans="1:5">
      <c r="A519" s="65">
        <v>45224.680277777778</v>
      </c>
      <c r="B519" s="65">
        <v>427</v>
      </c>
      <c r="C519" s="65">
        <v>10.702</v>
      </c>
      <c r="D519" s="66">
        <v>4569.7539999999999</v>
      </c>
      <c r="E519" s="65" t="s">
        <v>9</v>
      </c>
    </row>
    <row r="520" spans="1:5">
      <c r="A520" s="65">
        <v>45224.681331018517</v>
      </c>
      <c r="B520" s="65">
        <v>746</v>
      </c>
      <c r="C520" s="65">
        <v>10.712</v>
      </c>
      <c r="D520" s="66">
        <v>7991.152</v>
      </c>
      <c r="E520" s="65" t="s">
        <v>9</v>
      </c>
    </row>
    <row r="521" spans="1:5">
      <c r="A521" s="65">
        <v>45224.681331018517</v>
      </c>
      <c r="B521" s="65">
        <v>400</v>
      </c>
      <c r="C521" s="65">
        <v>10.712</v>
      </c>
      <c r="D521" s="66">
        <v>4284.8</v>
      </c>
      <c r="E521" s="65" t="s">
        <v>9</v>
      </c>
    </row>
    <row r="522" spans="1:5">
      <c r="A522" s="65">
        <v>45224.681909722225</v>
      </c>
      <c r="B522" s="65">
        <v>893</v>
      </c>
      <c r="C522" s="65">
        <v>10.742000000000001</v>
      </c>
      <c r="D522" s="66">
        <v>9592.6060000000016</v>
      </c>
      <c r="E522" s="65" t="s">
        <v>9</v>
      </c>
    </row>
    <row r="523" spans="1:5">
      <c r="A523" s="65">
        <v>45224.683275462965</v>
      </c>
      <c r="B523" s="65">
        <v>435</v>
      </c>
      <c r="C523" s="65">
        <v>10.744</v>
      </c>
      <c r="D523" s="66">
        <v>4673.6400000000003</v>
      </c>
      <c r="E523" s="65" t="s">
        <v>9</v>
      </c>
    </row>
    <row r="524" spans="1:5">
      <c r="A524" s="65">
        <v>45224.683761574073</v>
      </c>
      <c r="B524" s="65">
        <v>307</v>
      </c>
      <c r="C524" s="65">
        <v>10.746</v>
      </c>
      <c r="D524" s="66">
        <v>3299.0219999999999</v>
      </c>
      <c r="E524" s="65" t="s">
        <v>9</v>
      </c>
    </row>
    <row r="525" spans="1:5">
      <c r="A525" s="65">
        <v>45224.683761574073</v>
      </c>
      <c r="B525" s="65">
        <v>100</v>
      </c>
      <c r="C525" s="65">
        <v>10.746</v>
      </c>
      <c r="D525" s="66">
        <v>1074.6000000000001</v>
      </c>
      <c r="E525" s="65" t="s">
        <v>9</v>
      </c>
    </row>
    <row r="526" spans="1:5">
      <c r="A526" s="65">
        <v>45224.684710648151</v>
      </c>
      <c r="B526" s="65">
        <v>403</v>
      </c>
      <c r="C526" s="65">
        <v>10.763999999999999</v>
      </c>
      <c r="D526" s="66">
        <v>4337.8919999999998</v>
      </c>
      <c r="E526" s="65" t="s">
        <v>9</v>
      </c>
    </row>
    <row r="527" spans="1:5">
      <c r="A527" s="65">
        <v>45224.684710648151</v>
      </c>
      <c r="B527" s="65">
        <v>411</v>
      </c>
      <c r="C527" s="65">
        <v>10.763999999999999</v>
      </c>
      <c r="D527" s="66">
        <v>4424.0039999999999</v>
      </c>
      <c r="E527" s="65" t="s">
        <v>9</v>
      </c>
    </row>
    <row r="528" spans="1:5">
      <c r="A528" s="65">
        <v>45224.685231481482</v>
      </c>
      <c r="B528" s="65">
        <v>477</v>
      </c>
      <c r="C528" s="65">
        <v>10.746</v>
      </c>
      <c r="D528" s="66">
        <v>5125.8420000000006</v>
      </c>
      <c r="E528" s="65" t="s">
        <v>9</v>
      </c>
    </row>
    <row r="529" spans="1:5">
      <c r="A529" s="65">
        <v>45224.687511574077</v>
      </c>
      <c r="B529" s="65">
        <v>447</v>
      </c>
      <c r="C529" s="65">
        <v>10.754</v>
      </c>
      <c r="D529" s="66">
        <v>4807.0379999999996</v>
      </c>
      <c r="E529" s="65" t="s">
        <v>9</v>
      </c>
    </row>
    <row r="530" spans="1:5">
      <c r="A530" s="65">
        <v>45224.695150462961</v>
      </c>
      <c r="B530" s="65">
        <v>409</v>
      </c>
      <c r="C530" s="65">
        <v>10.798</v>
      </c>
      <c r="D530" s="66">
        <v>4416.3819999999996</v>
      </c>
      <c r="E530" s="65" t="s">
        <v>9</v>
      </c>
    </row>
    <row r="531" spans="1:5">
      <c r="A531" s="65">
        <v>45224.695162037038</v>
      </c>
      <c r="B531" s="65">
        <v>398</v>
      </c>
      <c r="C531" s="65">
        <v>10.795999999999999</v>
      </c>
      <c r="D531" s="66">
        <v>4296.808</v>
      </c>
      <c r="E531" s="65" t="s">
        <v>9</v>
      </c>
    </row>
    <row r="532" spans="1:5">
      <c r="A532" s="65">
        <v>45224.701307870368</v>
      </c>
      <c r="B532" s="65">
        <v>71</v>
      </c>
      <c r="C532" s="65">
        <v>10.78</v>
      </c>
      <c r="D532" s="66">
        <v>765.38</v>
      </c>
      <c r="E532" s="65" t="s">
        <v>9</v>
      </c>
    </row>
    <row r="533" spans="1:5">
      <c r="A533" s="65">
        <v>45224.701307870368</v>
      </c>
      <c r="B533" s="65">
        <v>400</v>
      </c>
      <c r="C533" s="65">
        <v>10.78</v>
      </c>
      <c r="D533" s="66">
        <v>4312</v>
      </c>
      <c r="E533" s="65" t="s">
        <v>9</v>
      </c>
    </row>
    <row r="534" spans="1:5">
      <c r="A534" s="65">
        <v>45224.703113425923</v>
      </c>
      <c r="B534" s="65">
        <v>64</v>
      </c>
      <c r="C534" s="65">
        <v>10.74</v>
      </c>
      <c r="D534" s="66">
        <v>687.36</v>
      </c>
      <c r="E534" s="65" t="s">
        <v>9</v>
      </c>
    </row>
    <row r="535" spans="1:5">
      <c r="A535" s="65">
        <v>45224.703113425923</v>
      </c>
      <c r="B535" s="65">
        <v>18</v>
      </c>
      <c r="C535" s="65">
        <v>10.74</v>
      </c>
      <c r="D535" s="66">
        <v>193.32</v>
      </c>
      <c r="E535" s="65" t="s">
        <v>9</v>
      </c>
    </row>
    <row r="536" spans="1:5">
      <c r="A536" s="65">
        <v>45224.703113425923</v>
      </c>
      <c r="B536" s="65">
        <v>400</v>
      </c>
      <c r="C536" s="65">
        <v>10.74</v>
      </c>
      <c r="D536" s="66">
        <v>4296</v>
      </c>
      <c r="E536" s="65" t="s">
        <v>9</v>
      </c>
    </row>
    <row r="537" spans="1:5">
      <c r="A537" s="65">
        <v>45224.706006944441</v>
      </c>
      <c r="B537" s="65">
        <v>434</v>
      </c>
      <c r="C537" s="65">
        <v>10.706</v>
      </c>
      <c r="D537" s="66">
        <v>4646.4039999999995</v>
      </c>
      <c r="E537" s="65" t="s">
        <v>9</v>
      </c>
    </row>
    <row r="538" spans="1:5">
      <c r="A538" s="65">
        <v>45224.710625</v>
      </c>
      <c r="B538" s="65">
        <v>437</v>
      </c>
      <c r="C538" s="65">
        <v>10.754</v>
      </c>
      <c r="D538" s="66">
        <v>4699.4979999999996</v>
      </c>
      <c r="E538" s="65" t="s">
        <v>9</v>
      </c>
    </row>
    <row r="539" spans="1:5">
      <c r="A539" s="65">
        <v>45224.710625</v>
      </c>
      <c r="B539" s="65">
        <v>145</v>
      </c>
      <c r="C539" s="65">
        <v>10.757999999999999</v>
      </c>
      <c r="D539" s="66">
        <v>1559.9099999999999</v>
      </c>
      <c r="E539" s="65" t="s">
        <v>9</v>
      </c>
    </row>
    <row r="540" spans="1:5">
      <c r="A540" s="65">
        <v>45224.710625</v>
      </c>
      <c r="B540" s="65">
        <v>267</v>
      </c>
      <c r="C540" s="65">
        <v>10.757999999999999</v>
      </c>
      <c r="D540" s="66">
        <v>2872.386</v>
      </c>
      <c r="E540" s="65" t="s">
        <v>9</v>
      </c>
    </row>
    <row r="541" spans="1:5">
      <c r="A541" s="65">
        <v>45224.71166666667</v>
      </c>
      <c r="B541" s="65">
        <v>446</v>
      </c>
      <c r="C541" s="65">
        <v>10.784000000000001</v>
      </c>
      <c r="D541" s="66">
        <v>4809.6640000000007</v>
      </c>
      <c r="E541" s="65" t="s">
        <v>9</v>
      </c>
    </row>
    <row r="542" spans="1:5">
      <c r="A542" s="65">
        <v>45224.71166666667</v>
      </c>
      <c r="B542" s="65">
        <v>442</v>
      </c>
      <c r="C542" s="65">
        <v>10.786</v>
      </c>
      <c r="D542" s="66">
        <v>4767.4120000000003</v>
      </c>
      <c r="E542" s="65" t="s">
        <v>9</v>
      </c>
    </row>
    <row r="543" spans="1:5">
      <c r="A543" s="65">
        <v>45224.715381944443</v>
      </c>
      <c r="B543" s="65">
        <v>249</v>
      </c>
      <c r="C543" s="65">
        <v>10.77</v>
      </c>
      <c r="D543" s="66">
        <v>2681.73</v>
      </c>
      <c r="E543" s="65" t="s">
        <v>9</v>
      </c>
    </row>
    <row r="544" spans="1:5">
      <c r="A544" s="65">
        <v>45224.715381944443</v>
      </c>
      <c r="B544" s="65">
        <v>143</v>
      </c>
      <c r="C544" s="65">
        <v>10.77</v>
      </c>
      <c r="D544" s="66">
        <v>1540.11</v>
      </c>
      <c r="E544" s="65" t="s">
        <v>9</v>
      </c>
    </row>
    <row r="545" spans="1:5">
      <c r="A545" s="65">
        <v>45224.71603009259</v>
      </c>
      <c r="B545" s="65">
        <v>434</v>
      </c>
      <c r="C545" s="65">
        <v>10.762</v>
      </c>
      <c r="D545" s="66">
        <v>4670.7080000000005</v>
      </c>
      <c r="E545" s="65" t="s">
        <v>9</v>
      </c>
    </row>
    <row r="546" spans="1:5">
      <c r="A546" s="65">
        <v>45224.718333333331</v>
      </c>
      <c r="B546" s="65">
        <v>100</v>
      </c>
      <c r="C546" s="65">
        <v>10.786</v>
      </c>
      <c r="D546" s="66">
        <v>1078.5999999999999</v>
      </c>
      <c r="E546" s="65" t="s">
        <v>9</v>
      </c>
    </row>
    <row r="547" spans="1:5">
      <c r="A547" s="65">
        <v>45224.718333333331</v>
      </c>
      <c r="B547" s="65">
        <v>323</v>
      </c>
      <c r="C547" s="65">
        <v>10.786</v>
      </c>
      <c r="D547" s="66">
        <v>3483.8779999999997</v>
      </c>
      <c r="E547" s="65" t="s">
        <v>9</v>
      </c>
    </row>
    <row r="548" spans="1:5">
      <c r="A548" s="65">
        <v>45224.7187962963</v>
      </c>
      <c r="B548" s="65">
        <v>408</v>
      </c>
      <c r="C548" s="65">
        <v>10.784000000000001</v>
      </c>
      <c r="D548" s="66">
        <v>4399.8720000000003</v>
      </c>
      <c r="E548" s="65" t="s">
        <v>9</v>
      </c>
    </row>
    <row r="549" spans="1:5">
      <c r="A549" s="65">
        <v>45224.719050925924</v>
      </c>
      <c r="B549" s="65">
        <v>395</v>
      </c>
      <c r="C549" s="65">
        <v>10.772</v>
      </c>
      <c r="D549" s="66">
        <v>4254.9400000000005</v>
      </c>
      <c r="E549" s="65" t="s">
        <v>9</v>
      </c>
    </row>
    <row r="550" spans="1:5">
      <c r="A550" s="65">
        <v>45224.71979166667</v>
      </c>
      <c r="B550" s="65">
        <v>430</v>
      </c>
      <c r="C550" s="65">
        <v>10.772</v>
      </c>
      <c r="D550" s="66">
        <v>4631.96</v>
      </c>
      <c r="E550" s="65" t="s">
        <v>9</v>
      </c>
    </row>
    <row r="551" spans="1:5">
      <c r="A551" s="65">
        <v>45224.721354166664</v>
      </c>
      <c r="B551" s="65">
        <v>17</v>
      </c>
      <c r="C551" s="65">
        <v>10.768000000000001</v>
      </c>
      <c r="D551" s="66">
        <v>183.05600000000001</v>
      </c>
      <c r="E551" s="65" t="s">
        <v>9</v>
      </c>
    </row>
    <row r="552" spans="1:5">
      <c r="A552" s="65">
        <v>45224.721354166664</v>
      </c>
      <c r="B552" s="65">
        <v>422</v>
      </c>
      <c r="C552" s="65">
        <v>10.768000000000001</v>
      </c>
      <c r="D552" s="66">
        <v>4544.0960000000005</v>
      </c>
      <c r="E552" s="65" t="s">
        <v>9</v>
      </c>
    </row>
    <row r="553" spans="1:5">
      <c r="A553" s="65">
        <v>45224.721354166664</v>
      </c>
      <c r="B553" s="65">
        <v>400</v>
      </c>
      <c r="C553" s="65">
        <v>10.768000000000001</v>
      </c>
      <c r="D553" s="66">
        <v>4307.2000000000007</v>
      </c>
      <c r="E553" s="65" t="s">
        <v>9</v>
      </c>
    </row>
    <row r="554" spans="1:5">
      <c r="A554" s="65">
        <v>45224.721932870372</v>
      </c>
      <c r="B554" s="65">
        <v>227</v>
      </c>
      <c r="C554" s="65">
        <v>10.772</v>
      </c>
      <c r="D554" s="66">
        <v>2445.2440000000001</v>
      </c>
      <c r="E554" s="65" t="s">
        <v>9</v>
      </c>
    </row>
    <row r="555" spans="1:5">
      <c r="A555" s="65">
        <v>45224.721932870372</v>
      </c>
      <c r="B555" s="65">
        <v>211</v>
      </c>
      <c r="C555" s="65">
        <v>10.772</v>
      </c>
      <c r="D555" s="66">
        <v>2272.8919999999998</v>
      </c>
      <c r="E555" s="65" t="s">
        <v>9</v>
      </c>
    </row>
    <row r="556" spans="1:5">
      <c r="A556" s="65">
        <v>45224.723483796297</v>
      </c>
      <c r="B556" s="65">
        <v>425</v>
      </c>
      <c r="C556" s="65">
        <v>10.772</v>
      </c>
      <c r="D556" s="66">
        <v>4578.1000000000004</v>
      </c>
      <c r="E556" s="65" t="s">
        <v>9</v>
      </c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440B4-A3FB-4608-B033-27236E220F2D}">
  <sheetPr codeName="Sheet3"/>
  <dimension ref="A1:I347"/>
  <sheetViews>
    <sheetView showGridLines="0" zoomScale="90" zoomScaleNormal="90" workbookViewId="0"/>
  </sheetViews>
  <sheetFormatPr defaultColWidth="9.140625" defaultRowHeight="15"/>
  <cols>
    <col min="1" max="3" width="19.42578125" style="65" customWidth="1"/>
    <col min="4" max="4" width="19.42578125" style="66" customWidth="1"/>
    <col min="5" max="5" width="19.42578125" style="65" customWidth="1"/>
    <col min="6" max="6" width="6.7109375" style="19" customWidth="1"/>
    <col min="7" max="7" width="22.42578125" style="18" customWidth="1"/>
    <col min="8" max="8" width="23.85546875" style="18" customWidth="1"/>
    <col min="9" max="9" width="17.85546875" style="18" customWidth="1"/>
    <col min="10" max="16384" width="9.140625" style="18"/>
  </cols>
  <sheetData>
    <row r="1" spans="1:9" ht="23.25">
      <c r="A1" s="35" t="s">
        <v>20</v>
      </c>
      <c r="B1" s="20"/>
      <c r="C1" s="36"/>
      <c r="D1" s="37"/>
      <c r="E1" s="21"/>
      <c r="G1" s="38"/>
      <c r="H1" s="38"/>
      <c r="I1" s="38"/>
    </row>
    <row r="2" spans="1:9">
      <c r="A2" s="36"/>
      <c r="B2" s="36"/>
      <c r="C2" s="39"/>
      <c r="D2" s="37"/>
      <c r="E2" s="21"/>
      <c r="G2" s="38"/>
      <c r="H2" s="38"/>
      <c r="I2" s="38"/>
    </row>
    <row r="3" spans="1:9" ht="15.75" thickBot="1">
      <c r="A3" s="40"/>
      <c r="B3" s="41"/>
      <c r="C3" s="40"/>
      <c r="D3" s="42"/>
      <c r="E3" s="43"/>
      <c r="F3" s="44"/>
      <c r="G3" s="38"/>
      <c r="H3" s="38"/>
      <c r="I3" s="38"/>
    </row>
    <row r="4" spans="1:9" ht="15.75" thickBot="1">
      <c r="A4" s="48" t="s">
        <v>16</v>
      </c>
      <c r="B4" s="49" t="s">
        <v>14</v>
      </c>
      <c r="C4" s="49" t="s">
        <v>13</v>
      </c>
      <c r="D4" s="50" t="s">
        <v>15</v>
      </c>
      <c r="E4" s="51" t="s">
        <v>12</v>
      </c>
      <c r="F4" s="45"/>
      <c r="G4" s="102" t="s">
        <v>22</v>
      </c>
      <c r="H4" s="103"/>
      <c r="I4" s="104"/>
    </row>
    <row r="5" spans="1:9">
      <c r="A5" s="90">
        <v>45223.378483796296</v>
      </c>
      <c r="B5" s="91">
        <v>394</v>
      </c>
      <c r="C5" s="94">
        <v>11.464</v>
      </c>
      <c r="D5" s="92">
        <v>4516.8159999999998</v>
      </c>
      <c r="E5" s="93" t="s">
        <v>9</v>
      </c>
      <c r="F5" s="44"/>
      <c r="G5" s="56" t="s">
        <v>12</v>
      </c>
      <c r="H5" s="57" t="s">
        <v>11</v>
      </c>
      <c r="I5" s="58" t="s">
        <v>10</v>
      </c>
    </row>
    <row r="6" spans="1:9">
      <c r="A6" s="90">
        <v>45223.37877314815</v>
      </c>
      <c r="B6" s="91">
        <v>464</v>
      </c>
      <c r="C6" s="94">
        <v>11.5</v>
      </c>
      <c r="D6" s="92">
        <v>5336</v>
      </c>
      <c r="E6" s="93" t="s">
        <v>9</v>
      </c>
      <c r="F6" s="44"/>
      <c r="G6" s="59" t="s">
        <v>9</v>
      </c>
      <c r="H6" s="60">
        <f>SUMIF(E:E,$G$6,B:B)</f>
        <v>116621</v>
      </c>
      <c r="I6" s="61">
        <f>SUMIF(E:E,$G$6,D:D)</f>
        <v>1333455.98</v>
      </c>
    </row>
    <row r="7" spans="1:9">
      <c r="A7" s="52">
        <v>45223.379641203705</v>
      </c>
      <c r="B7" s="53">
        <v>544</v>
      </c>
      <c r="C7" s="95">
        <v>11.592000000000001</v>
      </c>
      <c r="D7" s="54">
        <v>6306.0480000000007</v>
      </c>
      <c r="E7" s="55" t="s">
        <v>9</v>
      </c>
      <c r="F7" s="44"/>
      <c r="G7" s="59" t="s">
        <v>17</v>
      </c>
      <c r="H7" s="60">
        <f>SUMIF(E:E,$G$7,B:B)</f>
        <v>0</v>
      </c>
      <c r="I7" s="61">
        <f>SUMIF(E:E,$G$7,D:D)</f>
        <v>0</v>
      </c>
    </row>
    <row r="8" spans="1:9">
      <c r="A8" s="52">
        <v>45223.379791666666</v>
      </c>
      <c r="B8" s="53">
        <v>585</v>
      </c>
      <c r="C8" s="95">
        <v>11.59</v>
      </c>
      <c r="D8" s="54">
        <v>6780.15</v>
      </c>
      <c r="E8" s="55" t="s">
        <v>9</v>
      </c>
      <c r="F8" s="44"/>
      <c r="G8" s="59" t="s">
        <v>21</v>
      </c>
      <c r="H8" s="60">
        <f>SUMIF(E:E,$G$8,B:B)</f>
        <v>0</v>
      </c>
      <c r="I8" s="61">
        <f>SUMIF(E:E,$G$7,D:D)</f>
        <v>0</v>
      </c>
    </row>
    <row r="9" spans="1:9">
      <c r="A9" s="52">
        <v>45223.379791666666</v>
      </c>
      <c r="B9" s="53">
        <v>208</v>
      </c>
      <c r="C9" s="95">
        <v>11.592000000000001</v>
      </c>
      <c r="D9" s="54">
        <v>2411.136</v>
      </c>
      <c r="E9" s="55" t="s">
        <v>9</v>
      </c>
      <c r="F9" s="44"/>
      <c r="G9" s="62" t="s">
        <v>8</v>
      </c>
      <c r="H9" s="63">
        <f>ROUND((I9/SUM(H6:H7)),4)</f>
        <v>11.434100000000001</v>
      </c>
      <c r="I9" s="64">
        <f>SUM(I6:I7)</f>
        <v>1333455.98</v>
      </c>
    </row>
    <row r="10" spans="1:9">
      <c r="A10" s="52">
        <v>45223.379791666666</v>
      </c>
      <c r="B10" s="53">
        <v>636</v>
      </c>
      <c r="C10" s="95">
        <v>11.593999999999999</v>
      </c>
      <c r="D10" s="54">
        <v>7373.7839999999997</v>
      </c>
      <c r="E10" s="55" t="s">
        <v>9</v>
      </c>
      <c r="F10" s="44"/>
      <c r="I10" s="38"/>
    </row>
    <row r="11" spans="1:9">
      <c r="A11" s="52">
        <v>45223.379791666666</v>
      </c>
      <c r="B11" s="53">
        <v>387</v>
      </c>
      <c r="C11" s="95">
        <v>11.592000000000001</v>
      </c>
      <c r="D11" s="54">
        <v>4486.1040000000003</v>
      </c>
      <c r="E11" s="55" t="s">
        <v>9</v>
      </c>
      <c r="F11" s="18"/>
      <c r="I11" s="46"/>
    </row>
    <row r="12" spans="1:9">
      <c r="A12" s="52">
        <v>45223.380590277775</v>
      </c>
      <c r="B12" s="53">
        <v>438</v>
      </c>
      <c r="C12" s="95">
        <v>11.554</v>
      </c>
      <c r="D12" s="54">
        <v>5060.652</v>
      </c>
      <c r="E12" s="55" t="s">
        <v>9</v>
      </c>
      <c r="F12" s="18"/>
      <c r="I12" s="46"/>
    </row>
    <row r="13" spans="1:9">
      <c r="A13" s="52">
        <v>45223.381064814814</v>
      </c>
      <c r="B13" s="53">
        <v>400</v>
      </c>
      <c r="C13" s="95">
        <v>11.456</v>
      </c>
      <c r="D13" s="54">
        <v>4582.3999999999996</v>
      </c>
      <c r="E13" s="55" t="s">
        <v>9</v>
      </c>
      <c r="F13" s="18"/>
      <c r="I13" s="38"/>
    </row>
    <row r="14" spans="1:9">
      <c r="A14" s="52">
        <v>45223.382395833331</v>
      </c>
      <c r="B14" s="53">
        <v>44</v>
      </c>
      <c r="C14" s="95">
        <v>11.504</v>
      </c>
      <c r="D14" s="54">
        <v>506.17599999999999</v>
      </c>
      <c r="E14" s="55" t="s">
        <v>9</v>
      </c>
      <c r="F14" s="18"/>
      <c r="I14" s="47"/>
    </row>
    <row r="15" spans="1:9" ht="14.25" customHeight="1">
      <c r="A15" s="52">
        <v>45223.382395833331</v>
      </c>
      <c r="B15" s="53">
        <v>61</v>
      </c>
      <c r="C15" s="95">
        <v>11.504</v>
      </c>
      <c r="D15" s="54">
        <v>701.74400000000003</v>
      </c>
      <c r="E15" s="55" t="s">
        <v>9</v>
      </c>
      <c r="F15" s="18"/>
      <c r="I15" s="47"/>
    </row>
    <row r="16" spans="1:9">
      <c r="A16" s="52">
        <v>45223.382395833331</v>
      </c>
      <c r="B16" s="53">
        <v>211</v>
      </c>
      <c r="C16" s="95">
        <v>11.504</v>
      </c>
      <c r="D16" s="54">
        <v>2427.3440000000001</v>
      </c>
      <c r="E16" s="55" t="s">
        <v>9</v>
      </c>
      <c r="F16" s="18"/>
      <c r="I16" s="38"/>
    </row>
    <row r="17" spans="1:9">
      <c r="A17" s="52">
        <v>45223.382395833331</v>
      </c>
      <c r="B17" s="53">
        <v>211</v>
      </c>
      <c r="C17" s="95">
        <v>11.504</v>
      </c>
      <c r="D17" s="54">
        <v>2427.3440000000001</v>
      </c>
      <c r="E17" s="55" t="s">
        <v>9</v>
      </c>
      <c r="F17" s="44"/>
      <c r="G17" s="38"/>
      <c r="H17" s="38"/>
      <c r="I17" s="38"/>
    </row>
    <row r="18" spans="1:9">
      <c r="A18" s="52">
        <v>45223.382395833331</v>
      </c>
      <c r="B18" s="53">
        <v>211</v>
      </c>
      <c r="C18" s="95">
        <v>11.504</v>
      </c>
      <c r="D18" s="54">
        <v>2427.3440000000001</v>
      </c>
      <c r="E18" s="55" t="s">
        <v>9</v>
      </c>
      <c r="F18" s="44"/>
      <c r="G18" s="38"/>
      <c r="H18" s="38"/>
      <c r="I18" s="38"/>
    </row>
    <row r="19" spans="1:9">
      <c r="A19" s="52">
        <v>45223.382395833331</v>
      </c>
      <c r="B19" s="53">
        <v>272</v>
      </c>
      <c r="C19" s="95">
        <v>11.504</v>
      </c>
      <c r="D19" s="54">
        <v>3129.0879999999997</v>
      </c>
      <c r="E19" s="55" t="s">
        <v>9</v>
      </c>
      <c r="F19" s="44"/>
      <c r="G19" s="38"/>
      <c r="H19" s="38"/>
      <c r="I19" s="38"/>
    </row>
    <row r="20" spans="1:9">
      <c r="A20" s="52">
        <v>45223.382847222223</v>
      </c>
      <c r="B20" s="53">
        <v>37</v>
      </c>
      <c r="C20" s="95">
        <v>11.5</v>
      </c>
      <c r="D20" s="54">
        <v>425.5</v>
      </c>
      <c r="E20" s="55" t="s">
        <v>9</v>
      </c>
      <c r="F20" s="44"/>
      <c r="G20" s="38"/>
      <c r="H20" s="38"/>
      <c r="I20" s="38"/>
    </row>
    <row r="21" spans="1:9">
      <c r="A21" s="52">
        <v>45223.382847222223</v>
      </c>
      <c r="B21" s="53">
        <v>357</v>
      </c>
      <c r="C21" s="95">
        <v>11.5</v>
      </c>
      <c r="D21" s="54">
        <v>4105.5</v>
      </c>
      <c r="E21" s="55" t="s">
        <v>9</v>
      </c>
      <c r="F21" s="44"/>
      <c r="G21" s="38"/>
      <c r="H21" s="38"/>
      <c r="I21" s="38"/>
    </row>
    <row r="22" spans="1:9">
      <c r="A22" s="52">
        <v>45223.383587962962</v>
      </c>
      <c r="B22" s="53">
        <v>394</v>
      </c>
      <c r="C22" s="95">
        <v>11.488</v>
      </c>
      <c r="D22" s="54">
        <v>4526.2719999999999</v>
      </c>
      <c r="E22" s="55" t="s">
        <v>9</v>
      </c>
      <c r="F22" s="44"/>
      <c r="G22" s="38"/>
      <c r="H22" s="38"/>
      <c r="I22" s="38"/>
    </row>
    <row r="23" spans="1:9">
      <c r="A23" s="52">
        <v>45223.383587962962</v>
      </c>
      <c r="B23" s="53">
        <v>406</v>
      </c>
      <c r="C23" s="95">
        <v>11.488</v>
      </c>
      <c r="D23" s="54">
        <v>4664.1279999999997</v>
      </c>
      <c r="E23" s="55" t="s">
        <v>9</v>
      </c>
      <c r="F23" s="44"/>
      <c r="G23" s="38"/>
      <c r="H23" s="38"/>
      <c r="I23" s="38"/>
    </row>
    <row r="24" spans="1:9">
      <c r="A24" s="52">
        <v>45223.383668981478</v>
      </c>
      <c r="B24" s="53">
        <v>395</v>
      </c>
      <c r="C24" s="95">
        <v>11.476000000000001</v>
      </c>
      <c r="D24" s="54">
        <v>4533.0200000000004</v>
      </c>
      <c r="E24" s="55" t="s">
        <v>9</v>
      </c>
      <c r="F24" s="44"/>
      <c r="G24" s="38"/>
      <c r="H24" s="38"/>
      <c r="I24" s="38"/>
    </row>
    <row r="25" spans="1:9">
      <c r="A25" s="52">
        <v>45223.38453703704</v>
      </c>
      <c r="B25" s="53">
        <v>406</v>
      </c>
      <c r="C25" s="95">
        <v>11.476000000000001</v>
      </c>
      <c r="D25" s="54">
        <v>4659.2560000000003</v>
      </c>
      <c r="E25" s="55" t="s">
        <v>9</v>
      </c>
      <c r="F25" s="44"/>
      <c r="G25" s="38"/>
      <c r="H25" s="38"/>
      <c r="I25" s="38"/>
    </row>
    <row r="26" spans="1:9">
      <c r="A26" s="52">
        <v>45223.38453703704</v>
      </c>
      <c r="B26" s="53">
        <v>1500</v>
      </c>
      <c r="C26" s="95">
        <v>11.478</v>
      </c>
      <c r="D26" s="54">
        <v>17217</v>
      </c>
      <c r="E26" s="55" t="s">
        <v>9</v>
      </c>
      <c r="F26" s="44"/>
      <c r="G26" s="38"/>
      <c r="H26" s="38"/>
      <c r="I26" s="38"/>
    </row>
    <row r="27" spans="1:9">
      <c r="A27" s="52">
        <v>45223.38453703704</v>
      </c>
      <c r="B27" s="53">
        <v>500</v>
      </c>
      <c r="C27" s="95">
        <v>11.478</v>
      </c>
      <c r="D27" s="54">
        <v>5739</v>
      </c>
      <c r="E27" s="55" t="s">
        <v>9</v>
      </c>
      <c r="F27" s="44"/>
      <c r="G27" s="38"/>
      <c r="H27" s="38"/>
      <c r="I27" s="38"/>
    </row>
    <row r="28" spans="1:9">
      <c r="A28" s="52">
        <v>45223.384687500002</v>
      </c>
      <c r="B28" s="53">
        <v>399</v>
      </c>
      <c r="C28" s="95">
        <v>11.444000000000001</v>
      </c>
      <c r="D28" s="54">
        <v>4566.1559999999999</v>
      </c>
      <c r="E28" s="55" t="s">
        <v>9</v>
      </c>
      <c r="F28" s="44"/>
      <c r="G28" s="38"/>
      <c r="H28" s="38"/>
      <c r="I28" s="38"/>
    </row>
    <row r="29" spans="1:9">
      <c r="A29" s="52">
        <v>45223.384895833333</v>
      </c>
      <c r="B29" s="53">
        <v>388</v>
      </c>
      <c r="C29" s="95">
        <v>11.438000000000001</v>
      </c>
      <c r="D29" s="54">
        <v>4437.9440000000004</v>
      </c>
      <c r="E29" s="55" t="s">
        <v>9</v>
      </c>
      <c r="F29" s="44"/>
      <c r="G29" s="38"/>
      <c r="H29" s="38"/>
      <c r="I29" s="38"/>
    </row>
    <row r="30" spans="1:9">
      <c r="A30" s="52">
        <v>45223.384895833333</v>
      </c>
      <c r="B30" s="53">
        <v>112</v>
      </c>
      <c r="C30" s="95">
        <v>11.438000000000001</v>
      </c>
      <c r="D30" s="54">
        <v>1281.056</v>
      </c>
      <c r="E30" s="55" t="s">
        <v>9</v>
      </c>
      <c r="F30" s="44"/>
      <c r="G30" s="38"/>
      <c r="H30" s="38"/>
      <c r="I30" s="38"/>
    </row>
    <row r="31" spans="1:9">
      <c r="A31" s="52">
        <v>45223.384895833333</v>
      </c>
      <c r="B31" s="53">
        <v>48</v>
      </c>
      <c r="C31" s="95">
        <v>11.438000000000001</v>
      </c>
      <c r="D31" s="54">
        <v>549.024</v>
      </c>
      <c r="E31" s="55" t="s">
        <v>9</v>
      </c>
    </row>
    <row r="32" spans="1:9">
      <c r="A32" s="52">
        <v>45223.384895833333</v>
      </c>
      <c r="B32" s="53">
        <v>477</v>
      </c>
      <c r="C32" s="95">
        <v>11.438000000000001</v>
      </c>
      <c r="D32" s="54">
        <v>5455.9260000000004</v>
      </c>
      <c r="E32" s="55" t="s">
        <v>9</v>
      </c>
    </row>
    <row r="33" spans="1:5">
      <c r="A33" s="52">
        <v>45223.384895833333</v>
      </c>
      <c r="B33" s="53">
        <v>48</v>
      </c>
      <c r="C33" s="95">
        <v>11.436</v>
      </c>
      <c r="D33" s="54">
        <v>548.928</v>
      </c>
      <c r="E33" s="55" t="s">
        <v>9</v>
      </c>
    </row>
    <row r="34" spans="1:5">
      <c r="A34" s="52">
        <v>45223.386076388888</v>
      </c>
      <c r="B34" s="53">
        <v>425</v>
      </c>
      <c r="C34" s="95">
        <v>11.454000000000001</v>
      </c>
      <c r="D34" s="54">
        <v>4867.95</v>
      </c>
      <c r="E34" s="55" t="s">
        <v>9</v>
      </c>
    </row>
    <row r="35" spans="1:5">
      <c r="A35" s="52">
        <v>45223.386076388888</v>
      </c>
      <c r="B35" s="53">
        <v>229</v>
      </c>
      <c r="C35" s="95">
        <v>11.462</v>
      </c>
      <c r="D35" s="54">
        <v>2624.7979999999998</v>
      </c>
      <c r="E35" s="55" t="s">
        <v>9</v>
      </c>
    </row>
    <row r="36" spans="1:5">
      <c r="A36" s="52">
        <v>45223.386076388888</v>
      </c>
      <c r="B36" s="53">
        <v>647</v>
      </c>
      <c r="C36" s="95">
        <v>11.462</v>
      </c>
      <c r="D36" s="54">
        <v>7415.9139999999998</v>
      </c>
      <c r="E36" s="55" t="s">
        <v>9</v>
      </c>
    </row>
    <row r="37" spans="1:5">
      <c r="A37" s="52">
        <v>45223.38616898148</v>
      </c>
      <c r="B37" s="53">
        <v>491</v>
      </c>
      <c r="C37" s="95">
        <v>11.448</v>
      </c>
      <c r="D37" s="54">
        <v>5620.9679999999998</v>
      </c>
      <c r="E37" s="55" t="s">
        <v>9</v>
      </c>
    </row>
    <row r="38" spans="1:5">
      <c r="A38" s="52">
        <v>45223.38616898148</v>
      </c>
      <c r="B38" s="53">
        <v>454</v>
      </c>
      <c r="C38" s="95">
        <v>11.448</v>
      </c>
      <c r="D38" s="54">
        <v>5197.3919999999998</v>
      </c>
      <c r="E38" s="55" t="s">
        <v>9</v>
      </c>
    </row>
    <row r="39" spans="1:5">
      <c r="A39" s="52">
        <v>45223.387048611112</v>
      </c>
      <c r="B39" s="53">
        <v>442</v>
      </c>
      <c r="C39" s="95">
        <v>11.448</v>
      </c>
      <c r="D39" s="54">
        <v>5060.0160000000005</v>
      </c>
      <c r="E39" s="55" t="s">
        <v>9</v>
      </c>
    </row>
    <row r="40" spans="1:5">
      <c r="A40" s="52">
        <v>45223.387048611112</v>
      </c>
      <c r="B40" s="53">
        <v>442</v>
      </c>
      <c r="C40" s="95">
        <v>11.454000000000001</v>
      </c>
      <c r="D40" s="54">
        <v>5062.6680000000006</v>
      </c>
      <c r="E40" s="55" t="s">
        <v>9</v>
      </c>
    </row>
    <row r="41" spans="1:5">
      <c r="A41" s="52">
        <v>45223.387048611112</v>
      </c>
      <c r="B41" s="53">
        <v>500</v>
      </c>
      <c r="C41" s="95">
        <v>11.438000000000001</v>
      </c>
      <c r="D41" s="54">
        <v>5719</v>
      </c>
      <c r="E41" s="55" t="s">
        <v>9</v>
      </c>
    </row>
    <row r="42" spans="1:5">
      <c r="A42" s="52">
        <v>45223.387048611112</v>
      </c>
      <c r="B42" s="53">
        <v>380</v>
      </c>
      <c r="C42" s="95">
        <v>11.438000000000001</v>
      </c>
      <c r="D42" s="54">
        <v>4346.4400000000005</v>
      </c>
      <c r="E42" s="55" t="s">
        <v>9</v>
      </c>
    </row>
    <row r="43" spans="1:5">
      <c r="A43" s="52">
        <v>45223.387048611112</v>
      </c>
      <c r="B43" s="53">
        <v>120</v>
      </c>
      <c r="C43" s="95">
        <v>11.438000000000001</v>
      </c>
      <c r="D43" s="54">
        <v>1372.5600000000002</v>
      </c>
      <c r="E43" s="55" t="s">
        <v>9</v>
      </c>
    </row>
    <row r="44" spans="1:5">
      <c r="A44" s="52">
        <v>45223.387048611112</v>
      </c>
      <c r="B44" s="53">
        <v>419</v>
      </c>
      <c r="C44" s="95">
        <v>11.438000000000001</v>
      </c>
      <c r="D44" s="54">
        <v>4792.5219999999999</v>
      </c>
      <c r="E44" s="55" t="s">
        <v>9</v>
      </c>
    </row>
    <row r="45" spans="1:5">
      <c r="A45" s="52">
        <v>45223.387048611112</v>
      </c>
      <c r="B45" s="53">
        <v>31</v>
      </c>
      <c r="C45" s="95">
        <v>11.438000000000001</v>
      </c>
      <c r="D45" s="54">
        <v>354.57800000000003</v>
      </c>
      <c r="E45" s="55" t="s">
        <v>9</v>
      </c>
    </row>
    <row r="46" spans="1:5">
      <c r="A46" s="52">
        <v>45223.387048611112</v>
      </c>
      <c r="B46" s="53">
        <v>50</v>
      </c>
      <c r="C46" s="95">
        <v>11.438000000000001</v>
      </c>
      <c r="D46" s="54">
        <v>571.9</v>
      </c>
      <c r="E46" s="55" t="s">
        <v>9</v>
      </c>
    </row>
    <row r="47" spans="1:5">
      <c r="A47" s="52">
        <v>45223.388993055552</v>
      </c>
      <c r="B47" s="53">
        <v>464</v>
      </c>
      <c r="C47" s="95">
        <v>11.458</v>
      </c>
      <c r="D47" s="54">
        <v>5316.5119999999997</v>
      </c>
      <c r="E47" s="55" t="s">
        <v>9</v>
      </c>
    </row>
    <row r="48" spans="1:5">
      <c r="A48" s="52">
        <v>45223.389722222222</v>
      </c>
      <c r="B48" s="53">
        <v>400</v>
      </c>
      <c r="C48" s="95">
        <v>11.456</v>
      </c>
      <c r="D48" s="54">
        <v>4582.3999999999996</v>
      </c>
      <c r="E48" s="55" t="s">
        <v>9</v>
      </c>
    </row>
    <row r="49" spans="1:5">
      <c r="A49" s="52">
        <v>45223.395567129628</v>
      </c>
      <c r="B49" s="53">
        <v>461</v>
      </c>
      <c r="C49" s="95">
        <v>11.558</v>
      </c>
      <c r="D49" s="54">
        <v>5328.2380000000003</v>
      </c>
      <c r="E49" s="55" t="s">
        <v>9</v>
      </c>
    </row>
    <row r="50" spans="1:5">
      <c r="A50" s="52">
        <v>45223.395995370367</v>
      </c>
      <c r="B50" s="53">
        <v>468</v>
      </c>
      <c r="C50" s="95">
        <v>11.548</v>
      </c>
      <c r="D50" s="54">
        <v>5404.4639999999999</v>
      </c>
      <c r="E50" s="55" t="s">
        <v>9</v>
      </c>
    </row>
    <row r="51" spans="1:5">
      <c r="A51" s="52">
        <v>45223.395995370367</v>
      </c>
      <c r="B51" s="53">
        <v>453</v>
      </c>
      <c r="C51" s="95">
        <v>11.55</v>
      </c>
      <c r="D51" s="54">
        <v>5232.1500000000005</v>
      </c>
      <c r="E51" s="55" t="s">
        <v>9</v>
      </c>
    </row>
    <row r="52" spans="1:5">
      <c r="A52" s="52">
        <v>45223.395995370367</v>
      </c>
      <c r="B52" s="53">
        <v>451</v>
      </c>
      <c r="C52" s="95">
        <v>11.552</v>
      </c>
      <c r="D52" s="54">
        <v>5209.9520000000002</v>
      </c>
      <c r="E52" s="55" t="s">
        <v>9</v>
      </c>
    </row>
    <row r="53" spans="1:5">
      <c r="A53" s="52">
        <v>45223.397175925929</v>
      </c>
      <c r="B53" s="53">
        <v>77</v>
      </c>
      <c r="C53" s="95">
        <v>11.528</v>
      </c>
      <c r="D53" s="54">
        <v>887.65600000000006</v>
      </c>
      <c r="E53" s="55" t="s">
        <v>9</v>
      </c>
    </row>
    <row r="54" spans="1:5">
      <c r="A54" s="52">
        <v>45223.397175925929</v>
      </c>
      <c r="B54" s="53">
        <v>486</v>
      </c>
      <c r="C54" s="95">
        <v>11.528</v>
      </c>
      <c r="D54" s="54">
        <v>5602.6080000000002</v>
      </c>
      <c r="E54" s="55" t="s">
        <v>9</v>
      </c>
    </row>
    <row r="55" spans="1:5">
      <c r="A55" s="52">
        <v>45223.400324074071</v>
      </c>
      <c r="B55" s="53">
        <v>134</v>
      </c>
      <c r="C55" s="95">
        <v>11.513999999999999</v>
      </c>
      <c r="D55" s="54">
        <v>1542.876</v>
      </c>
      <c r="E55" s="55" t="s">
        <v>9</v>
      </c>
    </row>
    <row r="56" spans="1:5">
      <c r="A56" s="52">
        <v>45223.400324074071</v>
      </c>
      <c r="B56" s="53">
        <v>609</v>
      </c>
      <c r="C56" s="95">
        <v>11.52</v>
      </c>
      <c r="D56" s="54">
        <v>7015.6799999999994</v>
      </c>
      <c r="E56" s="55" t="s">
        <v>9</v>
      </c>
    </row>
    <row r="57" spans="1:5">
      <c r="A57" s="52">
        <v>45223.401759259257</v>
      </c>
      <c r="B57" s="53">
        <v>116</v>
      </c>
      <c r="C57" s="95">
        <v>11.561999999999999</v>
      </c>
      <c r="D57" s="54">
        <v>1341.192</v>
      </c>
      <c r="E57" s="55" t="s">
        <v>9</v>
      </c>
    </row>
    <row r="58" spans="1:5">
      <c r="A58" s="52">
        <v>45223.401759259257</v>
      </c>
      <c r="B58" s="53">
        <v>400</v>
      </c>
      <c r="C58" s="95">
        <v>11.561999999999999</v>
      </c>
      <c r="D58" s="54">
        <v>4624.8</v>
      </c>
      <c r="E58" s="55" t="s">
        <v>9</v>
      </c>
    </row>
    <row r="59" spans="1:5">
      <c r="A59" s="52">
        <v>45223.401782407411</v>
      </c>
      <c r="B59" s="53">
        <v>200</v>
      </c>
      <c r="C59" s="95">
        <v>11.558</v>
      </c>
      <c r="D59" s="54">
        <v>2311.6</v>
      </c>
      <c r="E59" s="55" t="s">
        <v>9</v>
      </c>
    </row>
    <row r="60" spans="1:5">
      <c r="A60" s="52">
        <v>45223.401782407411</v>
      </c>
      <c r="B60" s="53">
        <v>504</v>
      </c>
      <c r="C60" s="95">
        <v>11.555999999999999</v>
      </c>
      <c r="D60" s="54">
        <v>5824.2239999999993</v>
      </c>
      <c r="E60" s="55" t="s">
        <v>9</v>
      </c>
    </row>
    <row r="61" spans="1:5">
      <c r="A61" s="52">
        <v>45223.401782407411</v>
      </c>
      <c r="B61" s="53">
        <v>331</v>
      </c>
      <c r="C61" s="95">
        <v>11.558</v>
      </c>
      <c r="D61" s="54">
        <v>3825.6979999999999</v>
      </c>
      <c r="E61" s="55" t="s">
        <v>9</v>
      </c>
    </row>
    <row r="62" spans="1:5">
      <c r="A62" s="52">
        <v>45223.404282407406</v>
      </c>
      <c r="B62" s="53">
        <v>220</v>
      </c>
      <c r="C62" s="95">
        <v>11.528</v>
      </c>
      <c r="D62" s="54">
        <v>2536.1600000000003</v>
      </c>
      <c r="E62" s="55" t="s">
        <v>9</v>
      </c>
    </row>
    <row r="63" spans="1:5">
      <c r="A63" s="52">
        <v>45223.404282407406</v>
      </c>
      <c r="B63" s="53">
        <v>246</v>
      </c>
      <c r="C63" s="95">
        <v>11.528</v>
      </c>
      <c r="D63" s="54">
        <v>2835.8879999999999</v>
      </c>
      <c r="E63" s="55" t="s">
        <v>9</v>
      </c>
    </row>
    <row r="64" spans="1:5">
      <c r="A64" s="52">
        <v>45223.406782407408</v>
      </c>
      <c r="B64" s="53">
        <v>137</v>
      </c>
      <c r="C64" s="95">
        <v>11.542</v>
      </c>
      <c r="D64" s="54">
        <v>1581.2539999999999</v>
      </c>
      <c r="E64" s="55" t="s">
        <v>9</v>
      </c>
    </row>
    <row r="65" spans="1:5">
      <c r="A65" s="52">
        <v>45223.406782407408</v>
      </c>
      <c r="B65" s="53">
        <v>211</v>
      </c>
      <c r="C65" s="95">
        <v>11.542</v>
      </c>
      <c r="D65" s="54">
        <v>2435.3620000000001</v>
      </c>
      <c r="E65" s="55" t="s">
        <v>9</v>
      </c>
    </row>
    <row r="66" spans="1:5">
      <c r="A66" s="52">
        <v>45223.406782407408</v>
      </c>
      <c r="B66" s="53">
        <v>137</v>
      </c>
      <c r="C66" s="95">
        <v>11.542</v>
      </c>
      <c r="D66" s="54">
        <v>1581.2539999999999</v>
      </c>
      <c r="E66" s="55" t="s">
        <v>9</v>
      </c>
    </row>
    <row r="67" spans="1:5">
      <c r="A67" s="52">
        <v>45223.406782407408</v>
      </c>
      <c r="B67" s="53">
        <v>81</v>
      </c>
      <c r="C67" s="95">
        <v>11.548</v>
      </c>
      <c r="D67" s="54">
        <v>935.38800000000003</v>
      </c>
      <c r="E67" s="55" t="s">
        <v>9</v>
      </c>
    </row>
    <row r="68" spans="1:5">
      <c r="A68" s="52">
        <v>45223.406782407408</v>
      </c>
      <c r="B68" s="53">
        <v>388</v>
      </c>
      <c r="C68" s="95">
        <v>11.548</v>
      </c>
      <c r="D68" s="54">
        <v>4480.6239999999998</v>
      </c>
      <c r="E68" s="55" t="s">
        <v>9</v>
      </c>
    </row>
    <row r="69" spans="1:5">
      <c r="A69" s="52">
        <v>45223.40966435185</v>
      </c>
      <c r="B69" s="53">
        <v>421</v>
      </c>
      <c r="C69" s="95">
        <v>11.51</v>
      </c>
      <c r="D69" s="54">
        <v>4845.71</v>
      </c>
      <c r="E69" s="55" t="s">
        <v>9</v>
      </c>
    </row>
    <row r="70" spans="1:5">
      <c r="A70" s="52">
        <v>45223.410219907404</v>
      </c>
      <c r="B70" s="53">
        <v>40</v>
      </c>
      <c r="C70" s="95">
        <v>11.513999999999999</v>
      </c>
      <c r="D70" s="54">
        <v>460.55999999999995</v>
      </c>
      <c r="E70" s="55" t="s">
        <v>9</v>
      </c>
    </row>
    <row r="71" spans="1:5">
      <c r="A71" s="52">
        <v>45223.410219907404</v>
      </c>
      <c r="B71" s="53">
        <v>398</v>
      </c>
      <c r="C71" s="95">
        <v>11.513999999999999</v>
      </c>
      <c r="D71" s="54">
        <v>4582.5720000000001</v>
      </c>
      <c r="E71" s="55" t="s">
        <v>9</v>
      </c>
    </row>
    <row r="72" spans="1:5">
      <c r="A72" s="52">
        <v>45223.411249999997</v>
      </c>
      <c r="B72" s="53">
        <v>227</v>
      </c>
      <c r="C72" s="95">
        <v>11.582000000000001</v>
      </c>
      <c r="D72" s="54">
        <v>2629.114</v>
      </c>
      <c r="E72" s="55" t="s">
        <v>9</v>
      </c>
    </row>
    <row r="73" spans="1:5">
      <c r="A73" s="52">
        <v>45223.411249999997</v>
      </c>
      <c r="B73" s="53">
        <v>171</v>
      </c>
      <c r="C73" s="95">
        <v>11.582000000000001</v>
      </c>
      <c r="D73" s="54">
        <v>1980.5220000000002</v>
      </c>
      <c r="E73" s="55" t="s">
        <v>9</v>
      </c>
    </row>
    <row r="74" spans="1:5">
      <c r="A74" s="52">
        <v>45223.411249999997</v>
      </c>
      <c r="B74" s="53">
        <v>403</v>
      </c>
      <c r="C74" s="95">
        <v>11.584</v>
      </c>
      <c r="D74" s="54">
        <v>4668.3519999999999</v>
      </c>
      <c r="E74" s="55" t="s">
        <v>9</v>
      </c>
    </row>
    <row r="75" spans="1:5">
      <c r="A75" s="52">
        <v>45223.411249999997</v>
      </c>
      <c r="B75" s="53">
        <v>442</v>
      </c>
      <c r="C75" s="95">
        <v>11.587999999999999</v>
      </c>
      <c r="D75" s="54">
        <v>5121.8959999999997</v>
      </c>
      <c r="E75" s="55" t="s">
        <v>9</v>
      </c>
    </row>
    <row r="76" spans="1:5">
      <c r="A76" s="52">
        <v>45223.41306712963</v>
      </c>
      <c r="B76" s="53">
        <v>68</v>
      </c>
      <c r="C76" s="95">
        <v>11.54</v>
      </c>
      <c r="D76" s="54">
        <v>784.71999999999991</v>
      </c>
      <c r="E76" s="55" t="s">
        <v>9</v>
      </c>
    </row>
    <row r="77" spans="1:5">
      <c r="A77" s="52">
        <v>45223.41306712963</v>
      </c>
      <c r="B77" s="53">
        <v>455</v>
      </c>
      <c r="C77" s="95">
        <v>11.54</v>
      </c>
      <c r="D77" s="54">
        <v>5250.7</v>
      </c>
      <c r="E77" s="55" t="s">
        <v>9</v>
      </c>
    </row>
    <row r="78" spans="1:5">
      <c r="A78" s="52">
        <v>45223.414085648146</v>
      </c>
      <c r="B78" s="53">
        <v>153</v>
      </c>
      <c r="C78" s="95">
        <v>11.52</v>
      </c>
      <c r="D78" s="54">
        <v>1762.56</v>
      </c>
      <c r="E78" s="55" t="s">
        <v>9</v>
      </c>
    </row>
    <row r="79" spans="1:5">
      <c r="A79" s="52">
        <v>45223.414085648146</v>
      </c>
      <c r="B79" s="53">
        <v>400</v>
      </c>
      <c r="C79" s="95">
        <v>11.52</v>
      </c>
      <c r="D79" s="54">
        <v>4608</v>
      </c>
      <c r="E79" s="55" t="s">
        <v>9</v>
      </c>
    </row>
    <row r="80" spans="1:5">
      <c r="A80" s="52">
        <v>45223.414502314816</v>
      </c>
      <c r="B80" s="53">
        <v>570</v>
      </c>
      <c r="C80" s="95">
        <v>11.516</v>
      </c>
      <c r="D80" s="54">
        <v>6564.12</v>
      </c>
      <c r="E80" s="55" t="s">
        <v>9</v>
      </c>
    </row>
    <row r="81" spans="1:5">
      <c r="A81" s="52">
        <v>45223.416909722226</v>
      </c>
      <c r="B81" s="53">
        <v>399</v>
      </c>
      <c r="C81" s="95">
        <v>11.536</v>
      </c>
      <c r="D81" s="54">
        <v>4602.8639999999996</v>
      </c>
      <c r="E81" s="55" t="s">
        <v>9</v>
      </c>
    </row>
    <row r="82" spans="1:5">
      <c r="A82" s="52">
        <v>45223.417025462964</v>
      </c>
      <c r="B82" s="53">
        <v>468</v>
      </c>
      <c r="C82" s="95">
        <v>11.526</v>
      </c>
      <c r="D82" s="54">
        <v>5394.1679999999997</v>
      </c>
      <c r="E82" s="55" t="s">
        <v>9</v>
      </c>
    </row>
    <row r="83" spans="1:5">
      <c r="A83" s="52">
        <v>45223.417881944442</v>
      </c>
      <c r="B83" s="53">
        <v>394</v>
      </c>
      <c r="C83" s="95">
        <v>11.502000000000001</v>
      </c>
      <c r="D83" s="54">
        <v>4531.7880000000005</v>
      </c>
      <c r="E83" s="55" t="s">
        <v>9</v>
      </c>
    </row>
    <row r="84" spans="1:5">
      <c r="A84" s="52">
        <v>45223.421689814815</v>
      </c>
      <c r="B84" s="53">
        <v>391</v>
      </c>
      <c r="C84" s="95">
        <v>11.484</v>
      </c>
      <c r="D84" s="54">
        <v>4490.2439999999997</v>
      </c>
      <c r="E84" s="55" t="s">
        <v>9</v>
      </c>
    </row>
    <row r="85" spans="1:5">
      <c r="A85" s="52">
        <v>45223.424444444441</v>
      </c>
      <c r="B85" s="53">
        <v>418</v>
      </c>
      <c r="C85" s="95">
        <v>11.464</v>
      </c>
      <c r="D85" s="54">
        <v>4791.9520000000002</v>
      </c>
      <c r="E85" s="55" t="s">
        <v>9</v>
      </c>
    </row>
    <row r="86" spans="1:5">
      <c r="A86" s="52">
        <v>45223.425046296295</v>
      </c>
      <c r="B86" s="53">
        <v>500</v>
      </c>
      <c r="C86" s="95">
        <v>11.438000000000001</v>
      </c>
      <c r="D86" s="54">
        <v>5719</v>
      </c>
      <c r="E86" s="55" t="s">
        <v>9</v>
      </c>
    </row>
    <row r="87" spans="1:5">
      <c r="A87" s="52">
        <v>45223.425046296295</v>
      </c>
      <c r="B87" s="53">
        <v>367</v>
      </c>
      <c r="C87" s="95">
        <v>11.438000000000001</v>
      </c>
      <c r="D87" s="54">
        <v>4197.7460000000001</v>
      </c>
      <c r="E87" s="55" t="s">
        <v>9</v>
      </c>
    </row>
    <row r="88" spans="1:5">
      <c r="A88" s="52">
        <v>45223.425046296295</v>
      </c>
      <c r="B88" s="53">
        <v>500</v>
      </c>
      <c r="C88" s="95">
        <v>11.438000000000001</v>
      </c>
      <c r="D88" s="54">
        <v>5719</v>
      </c>
      <c r="E88" s="55" t="s">
        <v>9</v>
      </c>
    </row>
    <row r="89" spans="1:5">
      <c r="A89" s="52">
        <v>45223.425046296295</v>
      </c>
      <c r="B89" s="53">
        <v>500</v>
      </c>
      <c r="C89" s="95">
        <v>11.438000000000001</v>
      </c>
      <c r="D89" s="54">
        <v>5719</v>
      </c>
      <c r="E89" s="55" t="s">
        <v>9</v>
      </c>
    </row>
    <row r="90" spans="1:5">
      <c r="A90" s="52">
        <v>45223.425046296295</v>
      </c>
      <c r="B90" s="53">
        <v>500</v>
      </c>
      <c r="C90" s="95">
        <v>11.438000000000001</v>
      </c>
      <c r="D90" s="54">
        <v>5719</v>
      </c>
      <c r="E90" s="55" t="s">
        <v>9</v>
      </c>
    </row>
    <row r="91" spans="1:5">
      <c r="A91" s="52">
        <v>45223.425046296295</v>
      </c>
      <c r="B91" s="53">
        <v>500</v>
      </c>
      <c r="C91" s="95">
        <v>11.438000000000001</v>
      </c>
      <c r="D91" s="54">
        <v>5719</v>
      </c>
      <c r="E91" s="55" t="s">
        <v>9</v>
      </c>
    </row>
    <row r="92" spans="1:5">
      <c r="A92" s="52">
        <v>45223.425046296295</v>
      </c>
      <c r="B92" s="53">
        <v>500</v>
      </c>
      <c r="C92" s="95">
        <v>11.438000000000001</v>
      </c>
      <c r="D92" s="54">
        <v>5719</v>
      </c>
      <c r="E92" s="55" t="s">
        <v>9</v>
      </c>
    </row>
    <row r="93" spans="1:5">
      <c r="A93" s="52">
        <v>45223.425046296295</v>
      </c>
      <c r="B93" s="53">
        <v>500</v>
      </c>
      <c r="C93" s="95">
        <v>11.438000000000001</v>
      </c>
      <c r="D93" s="54">
        <v>5719</v>
      </c>
      <c r="E93" s="55" t="s">
        <v>9</v>
      </c>
    </row>
    <row r="94" spans="1:5">
      <c r="A94" s="52">
        <v>45223.425046296295</v>
      </c>
      <c r="B94" s="53">
        <v>500</v>
      </c>
      <c r="C94" s="95">
        <v>11.438000000000001</v>
      </c>
      <c r="D94" s="54">
        <v>5719</v>
      </c>
      <c r="E94" s="55" t="s">
        <v>9</v>
      </c>
    </row>
    <row r="95" spans="1:5">
      <c r="A95" s="52">
        <v>45223.425613425927</v>
      </c>
      <c r="B95" s="53">
        <v>270</v>
      </c>
      <c r="C95" s="95">
        <v>11.432</v>
      </c>
      <c r="D95" s="54">
        <v>3086.6400000000003</v>
      </c>
      <c r="E95" s="55" t="s">
        <v>9</v>
      </c>
    </row>
    <row r="96" spans="1:5">
      <c r="A96" s="52">
        <v>45223.425613425927</v>
      </c>
      <c r="B96" s="53">
        <v>221</v>
      </c>
      <c r="C96" s="95">
        <v>11.432</v>
      </c>
      <c r="D96" s="54">
        <v>2526.4720000000002</v>
      </c>
      <c r="E96" s="55" t="s">
        <v>9</v>
      </c>
    </row>
    <row r="97" spans="1:5">
      <c r="A97" s="52">
        <v>45223.425613425927</v>
      </c>
      <c r="B97" s="53">
        <v>133</v>
      </c>
      <c r="C97" s="95">
        <v>11.438000000000001</v>
      </c>
      <c r="D97" s="54">
        <v>1521.2540000000001</v>
      </c>
      <c r="E97" s="55" t="s">
        <v>9</v>
      </c>
    </row>
    <row r="98" spans="1:5">
      <c r="A98" s="52">
        <v>45223.425613425927</v>
      </c>
      <c r="B98" s="53">
        <v>500</v>
      </c>
      <c r="C98" s="95">
        <v>11.438000000000001</v>
      </c>
      <c r="D98" s="54">
        <v>5719</v>
      </c>
      <c r="E98" s="55" t="s">
        <v>9</v>
      </c>
    </row>
    <row r="99" spans="1:5">
      <c r="A99" s="52">
        <v>45223.426817129628</v>
      </c>
      <c r="B99" s="53">
        <v>97</v>
      </c>
      <c r="C99" s="95">
        <v>11.436</v>
      </c>
      <c r="D99" s="54">
        <v>1109.2919999999999</v>
      </c>
      <c r="E99" s="55" t="s">
        <v>9</v>
      </c>
    </row>
    <row r="100" spans="1:5">
      <c r="A100" s="52">
        <v>45223.426817129628</v>
      </c>
      <c r="B100" s="53">
        <v>305</v>
      </c>
      <c r="C100" s="95">
        <v>11.436</v>
      </c>
      <c r="D100" s="54">
        <v>3487.98</v>
      </c>
      <c r="E100" s="55" t="s">
        <v>9</v>
      </c>
    </row>
    <row r="101" spans="1:5">
      <c r="A101" s="52">
        <v>45223.427025462966</v>
      </c>
      <c r="B101" s="53">
        <v>421</v>
      </c>
      <c r="C101" s="95">
        <v>11.391999999999999</v>
      </c>
      <c r="D101" s="54">
        <v>4796.0320000000002</v>
      </c>
      <c r="E101" s="55" t="s">
        <v>9</v>
      </c>
    </row>
    <row r="102" spans="1:5">
      <c r="A102" s="52">
        <v>45223.427106481482</v>
      </c>
      <c r="B102" s="53">
        <v>488</v>
      </c>
      <c r="C102" s="95">
        <v>11.384</v>
      </c>
      <c r="D102" s="54">
        <v>5555.3919999999998</v>
      </c>
      <c r="E102" s="55" t="s">
        <v>9</v>
      </c>
    </row>
    <row r="103" spans="1:5">
      <c r="A103" s="52">
        <v>45223.427303240744</v>
      </c>
      <c r="B103" s="53">
        <v>12</v>
      </c>
      <c r="C103" s="95">
        <v>11.384</v>
      </c>
      <c r="D103" s="54">
        <v>136.608</v>
      </c>
      <c r="E103" s="55" t="s">
        <v>9</v>
      </c>
    </row>
    <row r="104" spans="1:5">
      <c r="A104" s="52">
        <v>45223.427314814813</v>
      </c>
      <c r="B104" s="53">
        <v>500</v>
      </c>
      <c r="C104" s="95">
        <v>11.384</v>
      </c>
      <c r="D104" s="54">
        <v>5692</v>
      </c>
      <c r="E104" s="55" t="s">
        <v>9</v>
      </c>
    </row>
    <row r="105" spans="1:5">
      <c r="A105" s="52">
        <v>45223.427465277775</v>
      </c>
      <c r="B105" s="53">
        <v>500</v>
      </c>
      <c r="C105" s="95">
        <v>11.384</v>
      </c>
      <c r="D105" s="54">
        <v>5692</v>
      </c>
      <c r="E105" s="55" t="s">
        <v>9</v>
      </c>
    </row>
    <row r="106" spans="1:5">
      <c r="A106" s="52">
        <v>45223.428194444445</v>
      </c>
      <c r="B106" s="53">
        <v>464</v>
      </c>
      <c r="C106" s="95">
        <v>11.385999999999999</v>
      </c>
      <c r="D106" s="54">
        <v>5283.1039999999994</v>
      </c>
      <c r="E106" s="55" t="s">
        <v>9</v>
      </c>
    </row>
    <row r="107" spans="1:5">
      <c r="A107" s="52">
        <v>45223.430497685185</v>
      </c>
      <c r="B107" s="53">
        <v>409</v>
      </c>
      <c r="C107" s="95">
        <v>11.394</v>
      </c>
      <c r="D107" s="54">
        <v>4660.1459999999997</v>
      </c>
      <c r="E107" s="55" t="s">
        <v>9</v>
      </c>
    </row>
    <row r="108" spans="1:5">
      <c r="A108" s="52">
        <v>45223.431076388886</v>
      </c>
      <c r="B108" s="53">
        <v>104</v>
      </c>
      <c r="C108" s="95">
        <v>11.384</v>
      </c>
      <c r="D108" s="54">
        <v>1183.9360000000001</v>
      </c>
      <c r="E108" s="55" t="s">
        <v>9</v>
      </c>
    </row>
    <row r="109" spans="1:5">
      <c r="A109" s="52">
        <v>45223.431192129632</v>
      </c>
      <c r="B109" s="53">
        <v>396</v>
      </c>
      <c r="C109" s="95">
        <v>11.384</v>
      </c>
      <c r="D109" s="54">
        <v>4508.0640000000003</v>
      </c>
      <c r="E109" s="55" t="s">
        <v>9</v>
      </c>
    </row>
    <row r="110" spans="1:5">
      <c r="A110" s="52">
        <v>45223.431284722225</v>
      </c>
      <c r="B110" s="53">
        <v>396</v>
      </c>
      <c r="C110" s="95">
        <v>11.375999999999999</v>
      </c>
      <c r="D110" s="54">
        <v>4504.8959999999997</v>
      </c>
      <c r="E110" s="55" t="s">
        <v>9</v>
      </c>
    </row>
    <row r="111" spans="1:5">
      <c r="A111" s="52">
        <v>45223.431284722225</v>
      </c>
      <c r="B111" s="53">
        <v>2450</v>
      </c>
      <c r="C111" s="95">
        <v>11.384</v>
      </c>
      <c r="D111" s="54">
        <v>27890.799999999999</v>
      </c>
      <c r="E111" s="55" t="s">
        <v>9</v>
      </c>
    </row>
    <row r="112" spans="1:5">
      <c r="A112" s="52">
        <v>45223.431284722225</v>
      </c>
      <c r="B112" s="53">
        <v>500</v>
      </c>
      <c r="C112" s="95">
        <v>11.384</v>
      </c>
      <c r="D112" s="54">
        <v>5692</v>
      </c>
      <c r="E112" s="55" t="s">
        <v>9</v>
      </c>
    </row>
    <row r="113" spans="1:5">
      <c r="A113" s="52">
        <v>45223.431284722225</v>
      </c>
      <c r="B113" s="53">
        <v>500</v>
      </c>
      <c r="C113" s="95">
        <v>11.384</v>
      </c>
      <c r="D113" s="54">
        <v>5692</v>
      </c>
      <c r="E113" s="55" t="s">
        <v>9</v>
      </c>
    </row>
    <row r="114" spans="1:5">
      <c r="A114" s="52">
        <v>45223.431284722225</v>
      </c>
      <c r="B114" s="53">
        <v>50</v>
      </c>
      <c r="C114" s="95">
        <v>11.384</v>
      </c>
      <c r="D114" s="54">
        <v>569.20000000000005</v>
      </c>
      <c r="E114" s="55" t="s">
        <v>9</v>
      </c>
    </row>
    <row r="115" spans="1:5">
      <c r="A115" s="52">
        <v>45223.431284722225</v>
      </c>
      <c r="B115" s="53">
        <v>500</v>
      </c>
      <c r="C115" s="95">
        <v>11.384</v>
      </c>
      <c r="D115" s="54">
        <v>5692</v>
      </c>
      <c r="E115" s="55" t="s">
        <v>9</v>
      </c>
    </row>
    <row r="116" spans="1:5">
      <c r="A116" s="52">
        <v>45223.431284722225</v>
      </c>
      <c r="B116" s="53">
        <v>500</v>
      </c>
      <c r="C116" s="95">
        <v>11.384</v>
      </c>
      <c r="D116" s="54">
        <v>5692</v>
      </c>
      <c r="E116" s="55" t="s">
        <v>9</v>
      </c>
    </row>
    <row r="117" spans="1:5">
      <c r="A117" s="52">
        <v>45223.431284722225</v>
      </c>
      <c r="B117" s="53">
        <v>500</v>
      </c>
      <c r="C117" s="95">
        <v>11.384</v>
      </c>
      <c r="D117" s="54">
        <v>5692</v>
      </c>
      <c r="E117" s="55" t="s">
        <v>9</v>
      </c>
    </row>
    <row r="118" spans="1:5">
      <c r="A118" s="52">
        <v>45223.431284722225</v>
      </c>
      <c r="B118" s="53">
        <v>500</v>
      </c>
      <c r="C118" s="95">
        <v>11.384</v>
      </c>
      <c r="D118" s="54">
        <v>5692</v>
      </c>
      <c r="E118" s="55" t="s">
        <v>9</v>
      </c>
    </row>
    <row r="119" spans="1:5">
      <c r="A119" s="52">
        <v>45223.43478009259</v>
      </c>
      <c r="B119" s="53">
        <v>216</v>
      </c>
      <c r="C119" s="95">
        <v>11.406000000000001</v>
      </c>
      <c r="D119" s="54">
        <v>2463.6959999999999</v>
      </c>
      <c r="E119" s="55" t="s">
        <v>9</v>
      </c>
    </row>
    <row r="120" spans="1:5">
      <c r="A120" s="52">
        <v>45223.43478009259</v>
      </c>
      <c r="B120" s="53">
        <v>274</v>
      </c>
      <c r="C120" s="95">
        <v>11.406000000000001</v>
      </c>
      <c r="D120" s="54">
        <v>3125.2440000000001</v>
      </c>
      <c r="E120" s="55" t="s">
        <v>9</v>
      </c>
    </row>
    <row r="121" spans="1:5">
      <c r="A121" s="52">
        <v>45223.442048611112</v>
      </c>
      <c r="B121" s="53">
        <v>410</v>
      </c>
      <c r="C121" s="95">
        <v>11.356</v>
      </c>
      <c r="D121" s="54">
        <v>4655.96</v>
      </c>
      <c r="E121" s="55" t="s">
        <v>9</v>
      </c>
    </row>
    <row r="122" spans="1:5">
      <c r="A122" s="52">
        <v>45223.442048611112</v>
      </c>
      <c r="B122" s="53">
        <v>19</v>
      </c>
      <c r="C122" s="95">
        <v>11.356</v>
      </c>
      <c r="D122" s="54">
        <v>215.76400000000001</v>
      </c>
      <c r="E122" s="55" t="s">
        <v>9</v>
      </c>
    </row>
    <row r="123" spans="1:5">
      <c r="A123" s="52">
        <v>45223.443020833336</v>
      </c>
      <c r="B123" s="53">
        <v>129</v>
      </c>
      <c r="C123" s="95">
        <v>11.364000000000001</v>
      </c>
      <c r="D123" s="54">
        <v>1465.9560000000001</v>
      </c>
      <c r="E123" s="55" t="s">
        <v>9</v>
      </c>
    </row>
    <row r="124" spans="1:5">
      <c r="A124" s="52">
        <v>45223.443020833336</v>
      </c>
      <c r="B124" s="53">
        <v>364</v>
      </c>
      <c r="C124" s="95">
        <v>11.364000000000001</v>
      </c>
      <c r="D124" s="54">
        <v>4136.4960000000001</v>
      </c>
      <c r="E124" s="55" t="s">
        <v>9</v>
      </c>
    </row>
    <row r="125" spans="1:5">
      <c r="A125" s="52">
        <v>45223.444791666669</v>
      </c>
      <c r="B125" s="53">
        <v>383</v>
      </c>
      <c r="C125" s="95">
        <v>11.382</v>
      </c>
      <c r="D125" s="54">
        <v>4359.3059999999996</v>
      </c>
      <c r="E125" s="55" t="s">
        <v>9</v>
      </c>
    </row>
    <row r="126" spans="1:5">
      <c r="A126" s="52">
        <v>45223.444791666669</v>
      </c>
      <c r="B126" s="53">
        <v>70</v>
      </c>
      <c r="C126" s="95">
        <v>11.382</v>
      </c>
      <c r="D126" s="54">
        <v>796.74</v>
      </c>
      <c r="E126" s="55" t="s">
        <v>9</v>
      </c>
    </row>
    <row r="127" spans="1:5">
      <c r="A127" s="52">
        <v>45223.450439814813</v>
      </c>
      <c r="B127" s="53">
        <v>398</v>
      </c>
      <c r="C127" s="95">
        <v>11.37</v>
      </c>
      <c r="D127" s="54">
        <v>4525.2599999999993</v>
      </c>
      <c r="E127" s="55" t="s">
        <v>9</v>
      </c>
    </row>
    <row r="128" spans="1:5">
      <c r="A128" s="52">
        <v>45223.454189814816</v>
      </c>
      <c r="B128" s="53">
        <v>172</v>
      </c>
      <c r="C128" s="95">
        <v>11.38</v>
      </c>
      <c r="D128" s="54">
        <v>1957.3600000000001</v>
      </c>
      <c r="E128" s="55" t="s">
        <v>9</v>
      </c>
    </row>
    <row r="129" spans="1:5">
      <c r="A129" s="52">
        <v>45223.454189814816</v>
      </c>
      <c r="B129" s="53">
        <v>273</v>
      </c>
      <c r="C129" s="95">
        <v>11.38</v>
      </c>
      <c r="D129" s="54">
        <v>3106.7400000000002</v>
      </c>
      <c r="E129" s="55" t="s">
        <v>9</v>
      </c>
    </row>
    <row r="130" spans="1:5">
      <c r="A130" s="52">
        <v>45223.457673611112</v>
      </c>
      <c r="B130" s="53">
        <v>448</v>
      </c>
      <c r="C130" s="95">
        <v>11.368</v>
      </c>
      <c r="D130" s="54">
        <v>5092.8640000000005</v>
      </c>
      <c r="E130" s="55" t="s">
        <v>9</v>
      </c>
    </row>
    <row r="131" spans="1:5">
      <c r="A131" s="52">
        <v>45223.462129629632</v>
      </c>
      <c r="B131" s="53">
        <v>374</v>
      </c>
      <c r="C131" s="95">
        <v>11.41</v>
      </c>
      <c r="D131" s="54">
        <v>4267.34</v>
      </c>
      <c r="E131" s="55" t="s">
        <v>9</v>
      </c>
    </row>
    <row r="132" spans="1:5">
      <c r="A132" s="52">
        <v>45223.462129629632</v>
      </c>
      <c r="B132" s="53">
        <v>17</v>
      </c>
      <c r="C132" s="95">
        <v>11.41</v>
      </c>
      <c r="D132" s="54">
        <v>193.97</v>
      </c>
      <c r="E132" s="55" t="s">
        <v>9</v>
      </c>
    </row>
    <row r="133" spans="1:5">
      <c r="A133" s="52">
        <v>45223.464212962965</v>
      </c>
      <c r="B133" s="53">
        <v>214</v>
      </c>
      <c r="C133" s="95">
        <v>11.388</v>
      </c>
      <c r="D133" s="54">
        <v>2437.0320000000002</v>
      </c>
      <c r="E133" s="55" t="s">
        <v>9</v>
      </c>
    </row>
    <row r="134" spans="1:5">
      <c r="A134" s="52">
        <v>45223.464212962965</v>
      </c>
      <c r="B134" s="53">
        <v>178</v>
      </c>
      <c r="C134" s="95">
        <v>11.388</v>
      </c>
      <c r="D134" s="54">
        <v>2027.0640000000001</v>
      </c>
      <c r="E134" s="55" t="s">
        <v>9</v>
      </c>
    </row>
    <row r="135" spans="1:5">
      <c r="A135" s="52">
        <v>45223.464212962965</v>
      </c>
      <c r="B135" s="53">
        <v>222</v>
      </c>
      <c r="C135" s="95">
        <v>11.388</v>
      </c>
      <c r="D135" s="54">
        <v>2528.136</v>
      </c>
      <c r="E135" s="55" t="s">
        <v>9</v>
      </c>
    </row>
    <row r="136" spans="1:5">
      <c r="A136" s="52">
        <v>45223.464212962965</v>
      </c>
      <c r="B136" s="53">
        <v>253</v>
      </c>
      <c r="C136" s="95">
        <v>11.388</v>
      </c>
      <c r="D136" s="54">
        <v>2881.1639999999998</v>
      </c>
      <c r="E136" s="55" t="s">
        <v>9</v>
      </c>
    </row>
    <row r="137" spans="1:5">
      <c r="A137" s="52">
        <v>45223.464212962965</v>
      </c>
      <c r="B137" s="53">
        <v>482</v>
      </c>
      <c r="C137" s="95">
        <v>11.39</v>
      </c>
      <c r="D137" s="54">
        <v>5489.9800000000005</v>
      </c>
      <c r="E137" s="55" t="s">
        <v>9</v>
      </c>
    </row>
    <row r="138" spans="1:5">
      <c r="A138" s="52">
        <v>45223.464212962965</v>
      </c>
      <c r="B138" s="53">
        <v>391</v>
      </c>
      <c r="C138" s="95">
        <v>11.39</v>
      </c>
      <c r="D138" s="54">
        <v>4453.49</v>
      </c>
      <c r="E138" s="55" t="s">
        <v>9</v>
      </c>
    </row>
    <row r="139" spans="1:5">
      <c r="A139" s="52">
        <v>45223.468553240738</v>
      </c>
      <c r="B139" s="53">
        <v>123</v>
      </c>
      <c r="C139" s="95">
        <v>11.423999999999999</v>
      </c>
      <c r="D139" s="54">
        <v>1405.152</v>
      </c>
      <c r="E139" s="55" t="s">
        <v>9</v>
      </c>
    </row>
    <row r="140" spans="1:5">
      <c r="A140" s="52">
        <v>45223.468553240738</v>
      </c>
      <c r="B140" s="53">
        <v>52</v>
      </c>
      <c r="C140" s="95">
        <v>11.423999999999999</v>
      </c>
      <c r="D140" s="54">
        <v>594.048</v>
      </c>
      <c r="E140" s="55" t="s">
        <v>9</v>
      </c>
    </row>
    <row r="141" spans="1:5">
      <c r="A141" s="52">
        <v>45223.468553240738</v>
      </c>
      <c r="B141" s="53">
        <v>240</v>
      </c>
      <c r="C141" s="95">
        <v>11.423999999999999</v>
      </c>
      <c r="D141" s="54">
        <v>2741.7599999999998</v>
      </c>
      <c r="E141" s="55" t="s">
        <v>9</v>
      </c>
    </row>
    <row r="142" spans="1:5">
      <c r="A142" s="52">
        <v>45223.475706018522</v>
      </c>
      <c r="B142" s="53">
        <v>400</v>
      </c>
      <c r="C142" s="95">
        <v>11.476000000000001</v>
      </c>
      <c r="D142" s="54">
        <v>4590.4000000000005</v>
      </c>
      <c r="E142" s="55" t="s">
        <v>9</v>
      </c>
    </row>
    <row r="143" spans="1:5">
      <c r="A143" s="52">
        <v>45223.475706018522</v>
      </c>
      <c r="B143" s="53">
        <v>35</v>
      </c>
      <c r="C143" s="95">
        <v>11.476000000000001</v>
      </c>
      <c r="D143" s="54">
        <v>401.66</v>
      </c>
      <c r="E143" s="55" t="s">
        <v>9</v>
      </c>
    </row>
    <row r="144" spans="1:5">
      <c r="A144" s="52">
        <v>45223.480914351851</v>
      </c>
      <c r="B144" s="53">
        <v>78</v>
      </c>
      <c r="C144" s="95">
        <v>11.518000000000001</v>
      </c>
      <c r="D144" s="54">
        <v>898.404</v>
      </c>
      <c r="E144" s="55" t="s">
        <v>9</v>
      </c>
    </row>
    <row r="145" spans="1:5">
      <c r="A145" s="52">
        <v>45223.48128472222</v>
      </c>
      <c r="B145" s="53">
        <v>467</v>
      </c>
      <c r="C145" s="95">
        <v>11.52</v>
      </c>
      <c r="D145" s="54">
        <v>5379.84</v>
      </c>
      <c r="E145" s="55" t="s">
        <v>9</v>
      </c>
    </row>
    <row r="146" spans="1:5">
      <c r="A146" s="52">
        <v>45223.484097222223</v>
      </c>
      <c r="B146" s="53">
        <v>536</v>
      </c>
      <c r="C146" s="95">
        <v>11.516</v>
      </c>
      <c r="D146" s="54">
        <v>6172.576</v>
      </c>
      <c r="E146" s="55" t="s">
        <v>9</v>
      </c>
    </row>
    <row r="147" spans="1:5">
      <c r="A147" s="52">
        <v>45223.491840277777</v>
      </c>
      <c r="B147" s="53">
        <v>427</v>
      </c>
      <c r="C147" s="95">
        <v>11.507999999999999</v>
      </c>
      <c r="D147" s="54">
        <v>4913.9159999999993</v>
      </c>
      <c r="E147" s="55" t="s">
        <v>9</v>
      </c>
    </row>
    <row r="148" spans="1:5">
      <c r="A148" s="52">
        <v>45223.491840277777</v>
      </c>
      <c r="B148" s="53">
        <v>443</v>
      </c>
      <c r="C148" s="95">
        <v>11.512</v>
      </c>
      <c r="D148" s="54">
        <v>5099.8159999999998</v>
      </c>
      <c r="E148" s="55" t="s">
        <v>9</v>
      </c>
    </row>
    <row r="149" spans="1:5">
      <c r="A149" s="52">
        <v>45223.493298611109</v>
      </c>
      <c r="B149" s="53">
        <v>660</v>
      </c>
      <c r="C149" s="95">
        <v>11.52</v>
      </c>
      <c r="D149" s="54">
        <v>7603.2</v>
      </c>
      <c r="E149" s="55" t="s">
        <v>9</v>
      </c>
    </row>
    <row r="150" spans="1:5">
      <c r="A150" s="52">
        <v>45223.493298611109</v>
      </c>
      <c r="B150" s="53">
        <v>792</v>
      </c>
      <c r="C150" s="95">
        <v>11.518000000000001</v>
      </c>
      <c r="D150" s="54">
        <v>9122.2560000000012</v>
      </c>
      <c r="E150" s="55" t="s">
        <v>9</v>
      </c>
    </row>
    <row r="151" spans="1:5">
      <c r="A151" s="52">
        <v>45223.493298611109</v>
      </c>
      <c r="B151" s="53">
        <v>464</v>
      </c>
      <c r="C151" s="95">
        <v>11.52</v>
      </c>
      <c r="D151" s="54">
        <v>5345.28</v>
      </c>
      <c r="E151" s="55" t="s">
        <v>9</v>
      </c>
    </row>
    <row r="152" spans="1:5">
      <c r="A152" s="52">
        <v>45223.493298611109</v>
      </c>
      <c r="B152" s="53">
        <v>460</v>
      </c>
      <c r="C152" s="95">
        <v>11.52</v>
      </c>
      <c r="D152" s="54">
        <v>5299.2</v>
      </c>
      <c r="E152" s="55" t="s">
        <v>9</v>
      </c>
    </row>
    <row r="153" spans="1:5">
      <c r="A153" s="52">
        <v>45223.493298611109</v>
      </c>
      <c r="B153" s="53">
        <v>64</v>
      </c>
      <c r="C153" s="95">
        <v>11.522</v>
      </c>
      <c r="D153" s="54">
        <v>737.40800000000002</v>
      </c>
      <c r="E153" s="55" t="s">
        <v>9</v>
      </c>
    </row>
    <row r="154" spans="1:5">
      <c r="A154" s="52">
        <v>45223.493298611109</v>
      </c>
      <c r="B154" s="53">
        <v>400</v>
      </c>
      <c r="C154" s="95">
        <v>11.522</v>
      </c>
      <c r="D154" s="54">
        <v>4608.8</v>
      </c>
      <c r="E154" s="55" t="s">
        <v>9</v>
      </c>
    </row>
    <row r="155" spans="1:5">
      <c r="A155" s="52">
        <v>45223.49459490741</v>
      </c>
      <c r="B155" s="53">
        <v>504</v>
      </c>
      <c r="C155" s="95">
        <v>11.484</v>
      </c>
      <c r="D155" s="54">
        <v>5787.9359999999997</v>
      </c>
      <c r="E155" s="55" t="s">
        <v>9</v>
      </c>
    </row>
    <row r="156" spans="1:5">
      <c r="A156" s="52">
        <v>45223.49459490741</v>
      </c>
      <c r="B156" s="53">
        <v>395</v>
      </c>
      <c r="C156" s="95">
        <v>11.484</v>
      </c>
      <c r="D156" s="54">
        <v>4536.18</v>
      </c>
      <c r="E156" s="55" t="s">
        <v>9</v>
      </c>
    </row>
    <row r="157" spans="1:5">
      <c r="A157" s="52">
        <v>45223.49763888889</v>
      </c>
      <c r="B157" s="53">
        <v>391</v>
      </c>
      <c r="C157" s="95">
        <v>11.488</v>
      </c>
      <c r="D157" s="54">
        <v>4491.808</v>
      </c>
      <c r="E157" s="55" t="s">
        <v>9</v>
      </c>
    </row>
    <row r="158" spans="1:5">
      <c r="A158" s="52">
        <v>45223.503888888888</v>
      </c>
      <c r="B158" s="53">
        <v>310</v>
      </c>
      <c r="C158" s="95">
        <v>11.506</v>
      </c>
      <c r="D158" s="54">
        <v>3566.86</v>
      </c>
      <c r="E158" s="55" t="s">
        <v>9</v>
      </c>
    </row>
    <row r="159" spans="1:5">
      <c r="A159" s="52">
        <v>45223.503888888888</v>
      </c>
      <c r="B159" s="53">
        <v>157</v>
      </c>
      <c r="C159" s="95">
        <v>11.506</v>
      </c>
      <c r="D159" s="54">
        <v>1806.442</v>
      </c>
      <c r="E159" s="55" t="s">
        <v>9</v>
      </c>
    </row>
    <row r="160" spans="1:5">
      <c r="A160" s="52">
        <v>45223.509317129632</v>
      </c>
      <c r="B160" s="53">
        <v>483</v>
      </c>
      <c r="C160" s="95">
        <v>11.488</v>
      </c>
      <c r="D160" s="54">
        <v>5548.7039999999997</v>
      </c>
      <c r="E160" s="55" t="s">
        <v>9</v>
      </c>
    </row>
    <row r="161" spans="1:5">
      <c r="A161" s="52">
        <v>45223.521782407406</v>
      </c>
      <c r="B161" s="53">
        <v>439</v>
      </c>
      <c r="C161" s="95">
        <v>11.465999999999999</v>
      </c>
      <c r="D161" s="54">
        <v>5033.5739999999996</v>
      </c>
      <c r="E161" s="55" t="s">
        <v>9</v>
      </c>
    </row>
    <row r="162" spans="1:5">
      <c r="A162" s="52">
        <v>45223.523784722223</v>
      </c>
      <c r="B162" s="53">
        <v>397</v>
      </c>
      <c r="C162" s="95">
        <v>11.42</v>
      </c>
      <c r="D162" s="54">
        <v>4533.74</v>
      </c>
      <c r="E162" s="55" t="s">
        <v>9</v>
      </c>
    </row>
    <row r="163" spans="1:5">
      <c r="A163" s="52">
        <v>45223.523784722223</v>
      </c>
      <c r="B163" s="53">
        <v>418</v>
      </c>
      <c r="C163" s="95">
        <v>11.423999999999999</v>
      </c>
      <c r="D163" s="54">
        <v>4775.232</v>
      </c>
      <c r="E163" s="55" t="s">
        <v>9</v>
      </c>
    </row>
    <row r="164" spans="1:5">
      <c r="A164" s="52">
        <v>45223.544594907406</v>
      </c>
      <c r="B164" s="53">
        <v>532</v>
      </c>
      <c r="C164" s="95">
        <v>11.423999999999999</v>
      </c>
      <c r="D164" s="54">
        <v>6077.5679999999993</v>
      </c>
      <c r="E164" s="55" t="s">
        <v>9</v>
      </c>
    </row>
    <row r="165" spans="1:5">
      <c r="A165" s="52">
        <v>45223.544699074075</v>
      </c>
      <c r="B165" s="53">
        <v>306</v>
      </c>
      <c r="C165" s="95">
        <v>11.404</v>
      </c>
      <c r="D165" s="54">
        <v>3489.6239999999998</v>
      </c>
      <c r="E165" s="55" t="s">
        <v>9</v>
      </c>
    </row>
    <row r="166" spans="1:5">
      <c r="A166" s="52">
        <v>45223.544699074075</v>
      </c>
      <c r="B166" s="53">
        <v>477</v>
      </c>
      <c r="C166" s="95">
        <v>11.404</v>
      </c>
      <c r="D166" s="54">
        <v>5439.7079999999996</v>
      </c>
      <c r="E166" s="55" t="s">
        <v>9</v>
      </c>
    </row>
    <row r="167" spans="1:5">
      <c r="A167" s="52">
        <v>45223.544699074075</v>
      </c>
      <c r="B167" s="53">
        <v>101</v>
      </c>
      <c r="C167" s="95">
        <v>11.404</v>
      </c>
      <c r="D167" s="54">
        <v>1151.8040000000001</v>
      </c>
      <c r="E167" s="55" t="s">
        <v>9</v>
      </c>
    </row>
    <row r="168" spans="1:5">
      <c r="A168" s="52">
        <v>45223.55060185185</v>
      </c>
      <c r="B168" s="53">
        <v>405</v>
      </c>
      <c r="C168" s="95">
        <v>11.35</v>
      </c>
      <c r="D168" s="54">
        <v>4596.75</v>
      </c>
      <c r="E168" s="55" t="s">
        <v>9</v>
      </c>
    </row>
    <row r="169" spans="1:5">
      <c r="A169" s="52">
        <v>45223.55060185185</v>
      </c>
      <c r="B169" s="53">
        <v>505</v>
      </c>
      <c r="C169" s="95">
        <v>11.35</v>
      </c>
      <c r="D169" s="54">
        <v>5731.75</v>
      </c>
      <c r="E169" s="55" t="s">
        <v>9</v>
      </c>
    </row>
    <row r="170" spans="1:5">
      <c r="A170" s="52">
        <v>45223.555393518516</v>
      </c>
      <c r="B170" s="53">
        <v>99</v>
      </c>
      <c r="C170" s="95">
        <v>11.385999999999999</v>
      </c>
      <c r="D170" s="54">
        <v>1127.2139999999999</v>
      </c>
      <c r="E170" s="55" t="s">
        <v>9</v>
      </c>
    </row>
    <row r="171" spans="1:5">
      <c r="A171" s="52">
        <v>45223.555393518516</v>
      </c>
      <c r="B171" s="53">
        <v>100</v>
      </c>
      <c r="C171" s="95">
        <v>11.385999999999999</v>
      </c>
      <c r="D171" s="54">
        <v>1138.5999999999999</v>
      </c>
      <c r="E171" s="55" t="s">
        <v>9</v>
      </c>
    </row>
    <row r="172" spans="1:5">
      <c r="A172" s="52">
        <v>45223.555393518516</v>
      </c>
      <c r="B172" s="53">
        <v>450</v>
      </c>
      <c r="C172" s="95">
        <v>11.385999999999999</v>
      </c>
      <c r="D172" s="54">
        <v>5123.7</v>
      </c>
      <c r="E172" s="55" t="s">
        <v>9</v>
      </c>
    </row>
    <row r="173" spans="1:5">
      <c r="A173" s="52">
        <v>45223.555393518516</v>
      </c>
      <c r="B173" s="53">
        <v>100</v>
      </c>
      <c r="C173" s="95">
        <v>11.385999999999999</v>
      </c>
      <c r="D173" s="54">
        <v>1138.5999999999999</v>
      </c>
      <c r="E173" s="55" t="s">
        <v>9</v>
      </c>
    </row>
    <row r="174" spans="1:5">
      <c r="A174" s="52">
        <v>45223.555393518516</v>
      </c>
      <c r="B174" s="53">
        <v>400</v>
      </c>
      <c r="C174" s="95">
        <v>11.385999999999999</v>
      </c>
      <c r="D174" s="54">
        <v>4554.3999999999996</v>
      </c>
      <c r="E174" s="55" t="s">
        <v>9</v>
      </c>
    </row>
    <row r="175" spans="1:5">
      <c r="A175" s="52">
        <v>45223.555393518516</v>
      </c>
      <c r="B175" s="53">
        <v>100</v>
      </c>
      <c r="C175" s="95">
        <v>11.385999999999999</v>
      </c>
      <c r="D175" s="54">
        <v>1138.5999999999999</v>
      </c>
      <c r="E175" s="55" t="s">
        <v>9</v>
      </c>
    </row>
    <row r="176" spans="1:5">
      <c r="A176" s="52">
        <v>45223.555393518516</v>
      </c>
      <c r="B176" s="53">
        <v>300</v>
      </c>
      <c r="C176" s="95">
        <v>11.385999999999999</v>
      </c>
      <c r="D176" s="54">
        <v>3415.7999999999997</v>
      </c>
      <c r="E176" s="55" t="s">
        <v>9</v>
      </c>
    </row>
    <row r="177" spans="1:5">
      <c r="A177" s="52">
        <v>45223.555393518516</v>
      </c>
      <c r="B177" s="53">
        <v>100</v>
      </c>
      <c r="C177" s="95">
        <v>11.385999999999999</v>
      </c>
      <c r="D177" s="54">
        <v>1138.5999999999999</v>
      </c>
      <c r="E177" s="55" t="s">
        <v>9</v>
      </c>
    </row>
    <row r="178" spans="1:5">
      <c r="A178" s="52">
        <v>45223.555393518516</v>
      </c>
      <c r="B178" s="53">
        <v>100</v>
      </c>
      <c r="C178" s="95">
        <v>11.385999999999999</v>
      </c>
      <c r="D178" s="54">
        <v>1138.5999999999999</v>
      </c>
      <c r="E178" s="55" t="s">
        <v>9</v>
      </c>
    </row>
    <row r="179" spans="1:5">
      <c r="A179" s="52">
        <v>45223.555393518516</v>
      </c>
      <c r="B179" s="53">
        <v>100</v>
      </c>
      <c r="C179" s="95">
        <v>11.385999999999999</v>
      </c>
      <c r="D179" s="54">
        <v>1138.5999999999999</v>
      </c>
      <c r="E179" s="55" t="s">
        <v>9</v>
      </c>
    </row>
    <row r="180" spans="1:5">
      <c r="A180" s="52">
        <v>45223.555393518516</v>
      </c>
      <c r="B180" s="53">
        <v>400</v>
      </c>
      <c r="C180" s="95">
        <v>11.385999999999999</v>
      </c>
      <c r="D180" s="54">
        <v>4554.3999999999996</v>
      </c>
      <c r="E180" s="55" t="s">
        <v>9</v>
      </c>
    </row>
    <row r="181" spans="1:5">
      <c r="A181" s="52">
        <v>45223.555578703701</v>
      </c>
      <c r="B181" s="53">
        <v>500</v>
      </c>
      <c r="C181" s="95">
        <v>11.382</v>
      </c>
      <c r="D181" s="54">
        <v>5691</v>
      </c>
      <c r="E181" s="55" t="s">
        <v>9</v>
      </c>
    </row>
    <row r="182" spans="1:5">
      <c r="A182" s="52">
        <v>45223.555578703701</v>
      </c>
      <c r="B182" s="53">
        <v>457</v>
      </c>
      <c r="C182" s="95">
        <v>11.382</v>
      </c>
      <c r="D182" s="54">
        <v>5201.5739999999996</v>
      </c>
      <c r="E182" s="55" t="s">
        <v>9</v>
      </c>
    </row>
    <row r="183" spans="1:5">
      <c r="A183" s="52">
        <v>45223.555578703701</v>
      </c>
      <c r="B183" s="53">
        <v>43</v>
      </c>
      <c r="C183" s="95">
        <v>11.382</v>
      </c>
      <c r="D183" s="54">
        <v>489.42599999999999</v>
      </c>
      <c r="E183" s="55" t="s">
        <v>9</v>
      </c>
    </row>
    <row r="184" spans="1:5">
      <c r="A184" s="52">
        <v>45223.555578703701</v>
      </c>
      <c r="B184" s="53">
        <v>116</v>
      </c>
      <c r="C184" s="95">
        <v>11.382</v>
      </c>
      <c r="D184" s="54">
        <v>1320.3119999999999</v>
      </c>
      <c r="E184" s="55" t="s">
        <v>9</v>
      </c>
    </row>
    <row r="185" spans="1:5">
      <c r="A185" s="52">
        <v>45223.555578703701</v>
      </c>
      <c r="B185" s="53">
        <v>268</v>
      </c>
      <c r="C185" s="95">
        <v>11.382</v>
      </c>
      <c r="D185" s="54">
        <v>3050.3759999999997</v>
      </c>
      <c r="E185" s="55" t="s">
        <v>9</v>
      </c>
    </row>
    <row r="186" spans="1:5">
      <c r="A186" s="52">
        <v>45223.555578703701</v>
      </c>
      <c r="B186" s="53">
        <v>116</v>
      </c>
      <c r="C186" s="95">
        <v>11.382</v>
      </c>
      <c r="D186" s="54">
        <v>1320.3119999999999</v>
      </c>
      <c r="E186" s="55" t="s">
        <v>9</v>
      </c>
    </row>
    <row r="187" spans="1:5">
      <c r="A187" s="52">
        <v>45223.555578703701</v>
      </c>
      <c r="B187" s="53">
        <v>384</v>
      </c>
      <c r="C187" s="95">
        <v>11.382</v>
      </c>
      <c r="D187" s="54">
        <v>4370.6880000000001</v>
      </c>
      <c r="E187" s="55" t="s">
        <v>9</v>
      </c>
    </row>
    <row r="188" spans="1:5">
      <c r="A188" s="52">
        <v>45223.555578703701</v>
      </c>
      <c r="B188" s="53">
        <v>116</v>
      </c>
      <c r="C188" s="95">
        <v>11.382</v>
      </c>
      <c r="D188" s="54">
        <v>1320.3119999999999</v>
      </c>
      <c r="E188" s="55" t="s">
        <v>9</v>
      </c>
    </row>
    <row r="189" spans="1:5">
      <c r="A189" s="52">
        <v>45223.555578703701</v>
      </c>
      <c r="B189" s="53">
        <v>384</v>
      </c>
      <c r="C189" s="95">
        <v>11.382</v>
      </c>
      <c r="D189" s="54">
        <v>4370.6880000000001</v>
      </c>
      <c r="E189" s="55" t="s">
        <v>9</v>
      </c>
    </row>
    <row r="190" spans="1:5">
      <c r="A190" s="52">
        <v>45223.555578703701</v>
      </c>
      <c r="B190" s="65">
        <v>116</v>
      </c>
      <c r="C190" s="96">
        <v>11.382</v>
      </c>
      <c r="D190" s="66">
        <v>1320.3119999999999</v>
      </c>
      <c r="E190" s="65" t="s">
        <v>9</v>
      </c>
    </row>
    <row r="191" spans="1:5">
      <c r="A191" s="52">
        <v>45223.555578703701</v>
      </c>
      <c r="B191" s="65">
        <v>100</v>
      </c>
      <c r="C191" s="96">
        <v>11.382</v>
      </c>
      <c r="D191" s="66">
        <v>1138.2</v>
      </c>
      <c r="E191" s="65" t="s">
        <v>9</v>
      </c>
    </row>
    <row r="192" spans="1:5">
      <c r="A192" s="52">
        <v>45223.555578703701</v>
      </c>
      <c r="B192" s="65">
        <v>400</v>
      </c>
      <c r="C192" s="96">
        <v>11.382</v>
      </c>
      <c r="D192" s="66">
        <v>4552.8</v>
      </c>
      <c r="E192" s="65" t="s">
        <v>9</v>
      </c>
    </row>
    <row r="193" spans="1:5">
      <c r="A193" s="52">
        <v>45223.555578703701</v>
      </c>
      <c r="B193" s="65">
        <v>100</v>
      </c>
      <c r="C193" s="96">
        <v>11.382</v>
      </c>
      <c r="D193" s="66">
        <v>1138.2</v>
      </c>
      <c r="E193" s="65" t="s">
        <v>9</v>
      </c>
    </row>
    <row r="194" spans="1:5">
      <c r="A194" s="52">
        <v>45223.555578703701</v>
      </c>
      <c r="B194" s="65">
        <v>100</v>
      </c>
      <c r="C194" s="96">
        <v>11.382</v>
      </c>
      <c r="D194" s="66">
        <v>1138.2</v>
      </c>
      <c r="E194" s="65" t="s">
        <v>9</v>
      </c>
    </row>
    <row r="195" spans="1:5">
      <c r="A195" s="52">
        <v>45223.555578703701</v>
      </c>
      <c r="B195" s="65">
        <v>100</v>
      </c>
      <c r="C195" s="96">
        <v>11.382</v>
      </c>
      <c r="D195" s="66">
        <v>1138.2</v>
      </c>
      <c r="E195" s="65" t="s">
        <v>9</v>
      </c>
    </row>
    <row r="196" spans="1:5">
      <c r="A196" s="52">
        <v>45223.555578703701</v>
      </c>
      <c r="B196" s="65">
        <v>100</v>
      </c>
      <c r="C196" s="96">
        <v>11.382</v>
      </c>
      <c r="D196" s="66">
        <v>1138.2</v>
      </c>
      <c r="E196" s="65" t="s">
        <v>9</v>
      </c>
    </row>
    <row r="197" spans="1:5">
      <c r="A197" s="52">
        <v>45223.555578703701</v>
      </c>
      <c r="B197" s="65">
        <v>100</v>
      </c>
      <c r="C197" s="96">
        <v>11.382</v>
      </c>
      <c r="D197" s="66">
        <v>1138.2</v>
      </c>
      <c r="E197" s="65" t="s">
        <v>9</v>
      </c>
    </row>
    <row r="198" spans="1:5">
      <c r="A198" s="52">
        <v>45223.555578703701</v>
      </c>
      <c r="B198" s="65">
        <v>100</v>
      </c>
      <c r="C198" s="96">
        <v>11.382</v>
      </c>
      <c r="D198" s="66">
        <v>1138.2</v>
      </c>
      <c r="E198" s="65" t="s">
        <v>9</v>
      </c>
    </row>
    <row r="199" spans="1:5">
      <c r="A199" s="52">
        <v>45223.555578703701</v>
      </c>
      <c r="B199" s="65">
        <v>400</v>
      </c>
      <c r="C199" s="96">
        <v>11.382</v>
      </c>
      <c r="D199" s="66">
        <v>4552.8</v>
      </c>
      <c r="E199" s="65" t="s">
        <v>9</v>
      </c>
    </row>
    <row r="200" spans="1:5">
      <c r="A200" s="52">
        <v>45223.555856481478</v>
      </c>
      <c r="B200" s="65">
        <v>24</v>
      </c>
      <c r="C200" s="96">
        <v>11.382</v>
      </c>
      <c r="D200" s="66">
        <v>273.16800000000001</v>
      </c>
      <c r="E200" s="65" t="s">
        <v>9</v>
      </c>
    </row>
    <row r="201" spans="1:5">
      <c r="A201" s="52">
        <v>45223.555856481478</v>
      </c>
      <c r="B201" s="65">
        <v>500</v>
      </c>
      <c r="C201" s="96">
        <v>11.382</v>
      </c>
      <c r="D201" s="66">
        <v>5691</v>
      </c>
      <c r="E201" s="65" t="s">
        <v>9</v>
      </c>
    </row>
    <row r="202" spans="1:5">
      <c r="A202" s="52">
        <v>45223.555856481478</v>
      </c>
      <c r="B202" s="65">
        <v>618</v>
      </c>
      <c r="C202" s="96">
        <v>11.382</v>
      </c>
      <c r="D202" s="66">
        <v>7034.076</v>
      </c>
      <c r="E202" s="65" t="s">
        <v>9</v>
      </c>
    </row>
    <row r="203" spans="1:5">
      <c r="A203" s="52">
        <v>45223.555856481478</v>
      </c>
      <c r="B203" s="65">
        <v>500</v>
      </c>
      <c r="C203" s="96">
        <v>11.382</v>
      </c>
      <c r="D203" s="66">
        <v>5691</v>
      </c>
      <c r="E203" s="65" t="s">
        <v>9</v>
      </c>
    </row>
    <row r="204" spans="1:5">
      <c r="A204" s="52">
        <v>45223.55678240741</v>
      </c>
      <c r="B204" s="65">
        <v>31</v>
      </c>
      <c r="C204" s="96">
        <v>11.385999999999999</v>
      </c>
      <c r="D204" s="66">
        <v>352.96599999999995</v>
      </c>
      <c r="E204" s="65" t="s">
        <v>9</v>
      </c>
    </row>
    <row r="205" spans="1:5">
      <c r="A205" s="52">
        <v>45223.55678240741</v>
      </c>
      <c r="B205" s="65">
        <v>380</v>
      </c>
      <c r="C205" s="96">
        <v>11.385999999999999</v>
      </c>
      <c r="D205" s="66">
        <v>4326.6799999999994</v>
      </c>
      <c r="E205" s="65" t="s">
        <v>9</v>
      </c>
    </row>
    <row r="206" spans="1:5">
      <c r="A206" s="52">
        <v>45223.556967592594</v>
      </c>
      <c r="B206" s="65">
        <v>213</v>
      </c>
      <c r="C206" s="96">
        <v>11.382</v>
      </c>
      <c r="D206" s="66">
        <v>2424.366</v>
      </c>
      <c r="E206" s="65" t="s">
        <v>9</v>
      </c>
    </row>
    <row r="207" spans="1:5">
      <c r="A207" s="52">
        <v>45223.556967592594</v>
      </c>
      <c r="B207" s="65">
        <v>500</v>
      </c>
      <c r="C207" s="96">
        <v>11.382</v>
      </c>
      <c r="D207" s="66">
        <v>5691</v>
      </c>
      <c r="E207" s="65" t="s">
        <v>9</v>
      </c>
    </row>
    <row r="208" spans="1:5">
      <c r="A208" s="52">
        <v>45223.556967592594</v>
      </c>
      <c r="B208" s="65">
        <v>46</v>
      </c>
      <c r="C208" s="96">
        <v>11.382</v>
      </c>
      <c r="D208" s="66">
        <v>523.572</v>
      </c>
      <c r="E208" s="65" t="s">
        <v>9</v>
      </c>
    </row>
    <row r="209" spans="1:5">
      <c r="A209" s="52">
        <v>45223.556967592594</v>
      </c>
      <c r="B209" s="65">
        <v>454</v>
      </c>
      <c r="C209" s="96">
        <v>11.382</v>
      </c>
      <c r="D209" s="66">
        <v>5167.4279999999999</v>
      </c>
      <c r="E209" s="65" t="s">
        <v>9</v>
      </c>
    </row>
    <row r="210" spans="1:5">
      <c r="A210" s="52">
        <v>45223.557199074072</v>
      </c>
      <c r="B210" s="65">
        <v>100</v>
      </c>
      <c r="C210" s="96">
        <v>11.382</v>
      </c>
      <c r="D210" s="66">
        <v>1138.2</v>
      </c>
      <c r="E210" s="65" t="s">
        <v>9</v>
      </c>
    </row>
    <row r="211" spans="1:5">
      <c r="A211" s="52">
        <v>45223.557199074072</v>
      </c>
      <c r="B211" s="65">
        <v>400</v>
      </c>
      <c r="C211" s="96">
        <v>11.382</v>
      </c>
      <c r="D211" s="66">
        <v>4552.8</v>
      </c>
      <c r="E211" s="65" t="s">
        <v>9</v>
      </c>
    </row>
    <row r="212" spans="1:5">
      <c r="A212" s="52">
        <v>45223.557627314818</v>
      </c>
      <c r="B212" s="65">
        <v>244</v>
      </c>
      <c r="C212" s="96">
        <v>11.375999999999999</v>
      </c>
      <c r="D212" s="66">
        <v>2775.7439999999997</v>
      </c>
      <c r="E212" s="65" t="s">
        <v>9</v>
      </c>
    </row>
    <row r="213" spans="1:5">
      <c r="A213" s="52">
        <v>45223.557627314818</v>
      </c>
      <c r="B213" s="65">
        <v>448</v>
      </c>
      <c r="C213" s="96">
        <v>11.374000000000001</v>
      </c>
      <c r="D213" s="66">
        <v>5095.5520000000006</v>
      </c>
      <c r="E213" s="65" t="s">
        <v>9</v>
      </c>
    </row>
    <row r="214" spans="1:5">
      <c r="A214" s="52">
        <v>45223.557627314818</v>
      </c>
      <c r="B214" s="65">
        <v>178</v>
      </c>
      <c r="C214" s="96">
        <v>11.375999999999999</v>
      </c>
      <c r="D214" s="66">
        <v>2024.9279999999999</v>
      </c>
      <c r="E214" s="65" t="s">
        <v>9</v>
      </c>
    </row>
    <row r="215" spans="1:5">
      <c r="A215" s="52">
        <v>45223.557627314818</v>
      </c>
      <c r="B215" s="65">
        <v>409</v>
      </c>
      <c r="C215" s="96">
        <v>11.378</v>
      </c>
      <c r="D215" s="66">
        <v>4653.6019999999999</v>
      </c>
      <c r="E215" s="65" t="s">
        <v>9</v>
      </c>
    </row>
    <row r="216" spans="1:5">
      <c r="A216" s="52">
        <v>45223.557627314818</v>
      </c>
      <c r="B216" s="65">
        <v>556</v>
      </c>
      <c r="C216" s="96">
        <v>11.375999999999999</v>
      </c>
      <c r="D216" s="66">
        <v>6325.0559999999996</v>
      </c>
      <c r="E216" s="65" t="s">
        <v>9</v>
      </c>
    </row>
    <row r="217" spans="1:5">
      <c r="A217" s="52">
        <v>45223.557627314818</v>
      </c>
      <c r="B217" s="65">
        <v>548</v>
      </c>
      <c r="C217" s="96">
        <v>11.378</v>
      </c>
      <c r="D217" s="66">
        <v>6235.1440000000002</v>
      </c>
      <c r="E217" s="65" t="s">
        <v>9</v>
      </c>
    </row>
    <row r="218" spans="1:5">
      <c r="A218" s="52">
        <v>45223.557627314818</v>
      </c>
      <c r="B218" s="65">
        <v>32</v>
      </c>
      <c r="C218" s="96">
        <v>11.382</v>
      </c>
      <c r="D218" s="66">
        <v>364.22399999999999</v>
      </c>
      <c r="E218" s="65" t="s">
        <v>9</v>
      </c>
    </row>
    <row r="219" spans="1:5">
      <c r="A219" s="52">
        <v>45223.557627314818</v>
      </c>
      <c r="B219" s="65">
        <v>500</v>
      </c>
      <c r="C219" s="96">
        <v>11.382</v>
      </c>
      <c r="D219" s="66">
        <v>5691</v>
      </c>
      <c r="E219" s="65" t="s">
        <v>9</v>
      </c>
    </row>
    <row r="220" spans="1:5">
      <c r="A220" s="52">
        <v>45223.557627314818</v>
      </c>
      <c r="B220" s="65">
        <v>364</v>
      </c>
      <c r="C220" s="96">
        <v>11.382</v>
      </c>
      <c r="D220" s="66">
        <v>4143.0479999999998</v>
      </c>
      <c r="E220" s="65" t="s">
        <v>9</v>
      </c>
    </row>
    <row r="221" spans="1:5">
      <c r="A221" s="52">
        <v>45223.557627314818</v>
      </c>
      <c r="B221" s="65">
        <v>186</v>
      </c>
      <c r="C221" s="96">
        <v>11.382</v>
      </c>
      <c r="D221" s="66">
        <v>2117.0520000000001</v>
      </c>
      <c r="E221" s="65" t="s">
        <v>9</v>
      </c>
    </row>
    <row r="222" spans="1:5">
      <c r="A222" s="52">
        <v>45223.557627314818</v>
      </c>
      <c r="B222" s="65">
        <v>314</v>
      </c>
      <c r="C222" s="96">
        <v>11.382</v>
      </c>
      <c r="D222" s="66">
        <v>3573.9479999999999</v>
      </c>
      <c r="E222" s="65" t="s">
        <v>9</v>
      </c>
    </row>
    <row r="223" spans="1:5">
      <c r="A223" s="52">
        <v>45223.557627314818</v>
      </c>
      <c r="B223" s="65">
        <v>314</v>
      </c>
      <c r="C223" s="96">
        <v>11.382</v>
      </c>
      <c r="D223" s="66">
        <v>3573.9479999999999</v>
      </c>
      <c r="E223" s="65" t="s">
        <v>9</v>
      </c>
    </row>
    <row r="224" spans="1:5">
      <c r="A224" s="52">
        <v>45223.557627314818</v>
      </c>
      <c r="B224" s="65">
        <v>186</v>
      </c>
      <c r="C224" s="96">
        <v>11.382</v>
      </c>
      <c r="D224" s="66">
        <v>2117.0520000000001</v>
      </c>
      <c r="E224" s="65" t="s">
        <v>9</v>
      </c>
    </row>
    <row r="225" spans="1:5">
      <c r="A225" s="52">
        <v>45223.557627314818</v>
      </c>
      <c r="B225" s="65">
        <v>500</v>
      </c>
      <c r="C225" s="96">
        <v>11.382</v>
      </c>
      <c r="D225" s="66">
        <v>5691</v>
      </c>
      <c r="E225" s="65" t="s">
        <v>9</v>
      </c>
    </row>
    <row r="226" spans="1:5">
      <c r="A226" s="52">
        <v>45223.557627314818</v>
      </c>
      <c r="B226" s="65">
        <v>500</v>
      </c>
      <c r="C226" s="96">
        <v>11.382</v>
      </c>
      <c r="D226" s="66">
        <v>5691</v>
      </c>
      <c r="E226" s="65" t="s">
        <v>9</v>
      </c>
    </row>
    <row r="227" spans="1:5">
      <c r="A227" s="52">
        <v>45223.557627314818</v>
      </c>
      <c r="B227" s="65">
        <v>500</v>
      </c>
      <c r="C227" s="96">
        <v>11.382</v>
      </c>
      <c r="D227" s="66">
        <v>5691</v>
      </c>
      <c r="E227" s="65" t="s">
        <v>9</v>
      </c>
    </row>
    <row r="228" spans="1:5">
      <c r="A228" s="52">
        <v>45223.557627314818</v>
      </c>
      <c r="B228" s="65">
        <v>500</v>
      </c>
      <c r="C228" s="96">
        <v>11.382</v>
      </c>
      <c r="D228" s="66">
        <v>5691</v>
      </c>
      <c r="E228" s="65" t="s">
        <v>9</v>
      </c>
    </row>
    <row r="229" spans="1:5">
      <c r="A229" s="52">
        <v>45223.557627314818</v>
      </c>
      <c r="B229" s="65">
        <v>500</v>
      </c>
      <c r="C229" s="96">
        <v>11.382</v>
      </c>
      <c r="D229" s="66">
        <v>5691</v>
      </c>
      <c r="E229" s="65" t="s">
        <v>9</v>
      </c>
    </row>
    <row r="230" spans="1:5">
      <c r="A230" s="52">
        <v>45223.557627314818</v>
      </c>
      <c r="B230" s="65">
        <v>500</v>
      </c>
      <c r="C230" s="96">
        <v>11.382</v>
      </c>
      <c r="D230" s="66">
        <v>5691</v>
      </c>
      <c r="E230" s="65" t="s">
        <v>9</v>
      </c>
    </row>
    <row r="231" spans="1:5">
      <c r="A231" s="52">
        <v>45223.557627314818</v>
      </c>
      <c r="B231" s="65">
        <v>500</v>
      </c>
      <c r="C231" s="96">
        <v>11.382</v>
      </c>
      <c r="D231" s="66">
        <v>5691</v>
      </c>
      <c r="E231" s="65" t="s">
        <v>9</v>
      </c>
    </row>
    <row r="232" spans="1:5">
      <c r="A232" s="52">
        <v>45223.560868055552</v>
      </c>
      <c r="B232" s="65">
        <v>396</v>
      </c>
      <c r="C232" s="96">
        <v>11.343999999999999</v>
      </c>
      <c r="D232" s="66">
        <v>4492.2240000000002</v>
      </c>
      <c r="E232" s="65" t="s">
        <v>9</v>
      </c>
    </row>
    <row r="233" spans="1:5">
      <c r="A233" s="52">
        <v>45223.565879629627</v>
      </c>
      <c r="B233" s="65">
        <v>411</v>
      </c>
      <c r="C233" s="96">
        <v>11.36</v>
      </c>
      <c r="D233" s="66">
        <v>4668.96</v>
      </c>
      <c r="E233" s="65" t="s">
        <v>9</v>
      </c>
    </row>
    <row r="234" spans="1:5">
      <c r="A234" s="52">
        <v>45223.565879629627</v>
      </c>
      <c r="B234" s="65">
        <v>4</v>
      </c>
      <c r="C234" s="96">
        <v>11.36</v>
      </c>
      <c r="D234" s="66">
        <v>45.44</v>
      </c>
      <c r="E234" s="65" t="s">
        <v>9</v>
      </c>
    </row>
    <row r="235" spans="1:5">
      <c r="A235" s="52">
        <v>45223.568715277775</v>
      </c>
      <c r="B235" s="65">
        <v>302</v>
      </c>
      <c r="C235" s="96">
        <v>11.372</v>
      </c>
      <c r="D235" s="66">
        <v>3434.3440000000001</v>
      </c>
      <c r="E235" s="65" t="s">
        <v>9</v>
      </c>
    </row>
    <row r="236" spans="1:5">
      <c r="A236" s="52">
        <v>45223.568715277775</v>
      </c>
      <c r="B236" s="65">
        <v>89</v>
      </c>
      <c r="C236" s="96">
        <v>11.372</v>
      </c>
      <c r="D236" s="66">
        <v>1012.1079999999999</v>
      </c>
      <c r="E236" s="65" t="s">
        <v>9</v>
      </c>
    </row>
    <row r="237" spans="1:5">
      <c r="A237" s="52">
        <v>45223.569525462961</v>
      </c>
      <c r="B237" s="65">
        <v>386</v>
      </c>
      <c r="C237" s="96">
        <v>11.364000000000001</v>
      </c>
      <c r="D237" s="66">
        <v>4386.5039999999999</v>
      </c>
      <c r="E237" s="65" t="s">
        <v>9</v>
      </c>
    </row>
    <row r="238" spans="1:5">
      <c r="A238" s="52">
        <v>45223.569525462961</v>
      </c>
      <c r="B238" s="65">
        <v>127</v>
      </c>
      <c r="C238" s="96">
        <v>11.364000000000001</v>
      </c>
      <c r="D238" s="66">
        <v>1443.2280000000001</v>
      </c>
      <c r="E238" s="65" t="s">
        <v>9</v>
      </c>
    </row>
    <row r="239" spans="1:5">
      <c r="A239" s="52">
        <v>45223.569525462961</v>
      </c>
      <c r="B239" s="65">
        <v>24</v>
      </c>
      <c r="C239" s="96">
        <v>11.364000000000001</v>
      </c>
      <c r="D239" s="66">
        <v>272.73599999999999</v>
      </c>
      <c r="E239" s="65" t="s">
        <v>9</v>
      </c>
    </row>
    <row r="240" spans="1:5">
      <c r="A240" s="52">
        <v>45223.569525462961</v>
      </c>
      <c r="B240" s="65">
        <v>369</v>
      </c>
      <c r="C240" s="96">
        <v>11.364000000000001</v>
      </c>
      <c r="D240" s="66">
        <v>4193.3160000000007</v>
      </c>
      <c r="E240" s="65" t="s">
        <v>9</v>
      </c>
    </row>
    <row r="241" spans="1:5">
      <c r="A241" s="52">
        <v>45223.579467592594</v>
      </c>
      <c r="B241" s="65">
        <v>405</v>
      </c>
      <c r="C241" s="96">
        <v>11.382</v>
      </c>
      <c r="D241" s="66">
        <v>4609.71</v>
      </c>
      <c r="E241" s="65" t="s">
        <v>9</v>
      </c>
    </row>
    <row r="242" spans="1:5">
      <c r="A242" s="52">
        <v>45223.579467592594</v>
      </c>
      <c r="B242" s="65">
        <v>432</v>
      </c>
      <c r="C242" s="96">
        <v>11.382</v>
      </c>
      <c r="D242" s="66">
        <v>4917.0239999999994</v>
      </c>
      <c r="E242" s="65" t="s">
        <v>9</v>
      </c>
    </row>
    <row r="243" spans="1:5">
      <c r="A243" s="52">
        <v>45223.584918981483</v>
      </c>
      <c r="B243" s="65">
        <v>451</v>
      </c>
      <c r="C243" s="96">
        <v>11.364000000000001</v>
      </c>
      <c r="D243" s="66">
        <v>5125.1640000000007</v>
      </c>
      <c r="E243" s="65" t="s">
        <v>9</v>
      </c>
    </row>
    <row r="244" spans="1:5">
      <c r="A244" s="52">
        <v>45223.594560185185</v>
      </c>
      <c r="B244" s="65">
        <v>257</v>
      </c>
      <c r="C244" s="96">
        <v>11.352</v>
      </c>
      <c r="D244" s="66">
        <v>2917.4639999999999</v>
      </c>
      <c r="E244" s="65" t="s">
        <v>9</v>
      </c>
    </row>
    <row r="245" spans="1:5">
      <c r="A245" s="52">
        <v>45223.594560185185</v>
      </c>
      <c r="B245" s="65">
        <v>191</v>
      </c>
      <c r="C245" s="96">
        <v>11.352</v>
      </c>
      <c r="D245" s="66">
        <v>2168.232</v>
      </c>
      <c r="E245" s="65" t="s">
        <v>9</v>
      </c>
    </row>
    <row r="246" spans="1:5">
      <c r="A246" s="52">
        <v>45223.598414351851</v>
      </c>
      <c r="B246" s="65">
        <v>382</v>
      </c>
      <c r="C246" s="96">
        <v>11.37</v>
      </c>
      <c r="D246" s="66">
        <v>4343.34</v>
      </c>
      <c r="E246" s="65" t="s">
        <v>9</v>
      </c>
    </row>
    <row r="247" spans="1:5">
      <c r="A247" s="52">
        <v>45223.60670138889</v>
      </c>
      <c r="B247" s="65">
        <v>24</v>
      </c>
      <c r="C247" s="96">
        <v>11.38</v>
      </c>
      <c r="D247" s="66">
        <v>273.12</v>
      </c>
      <c r="E247" s="65" t="s">
        <v>9</v>
      </c>
    </row>
    <row r="248" spans="1:5">
      <c r="A248" s="52">
        <v>45223.60670138889</v>
      </c>
      <c r="B248" s="65">
        <v>54</v>
      </c>
      <c r="C248" s="96">
        <v>11.378</v>
      </c>
      <c r="D248" s="66">
        <v>614.41200000000003</v>
      </c>
      <c r="E248" s="65" t="s">
        <v>9</v>
      </c>
    </row>
    <row r="249" spans="1:5">
      <c r="A249" s="52">
        <v>45223.60670138889</v>
      </c>
      <c r="B249" s="65">
        <v>408</v>
      </c>
      <c r="C249" s="96">
        <v>11.378</v>
      </c>
      <c r="D249" s="66">
        <v>4642.2240000000002</v>
      </c>
      <c r="E249" s="65" t="s">
        <v>9</v>
      </c>
    </row>
    <row r="250" spans="1:5">
      <c r="A250" s="52">
        <v>45223.60670138889</v>
      </c>
      <c r="B250" s="65">
        <v>400</v>
      </c>
      <c r="C250" s="96">
        <v>11.38</v>
      </c>
      <c r="D250" s="66">
        <v>4552</v>
      </c>
      <c r="E250" s="65" t="s">
        <v>9</v>
      </c>
    </row>
    <row r="251" spans="1:5">
      <c r="A251" s="52">
        <v>45223.60670138889</v>
      </c>
      <c r="B251" s="65">
        <v>357</v>
      </c>
      <c r="C251" s="96">
        <v>11.378</v>
      </c>
      <c r="D251" s="66">
        <v>4061.9459999999999</v>
      </c>
      <c r="E251" s="65" t="s">
        <v>9</v>
      </c>
    </row>
    <row r="252" spans="1:5">
      <c r="A252" s="52">
        <v>45223.609560185185</v>
      </c>
      <c r="B252" s="65">
        <v>448</v>
      </c>
      <c r="C252" s="96">
        <v>11.36</v>
      </c>
      <c r="D252" s="66">
        <v>5089.28</v>
      </c>
      <c r="E252" s="65" t="s">
        <v>9</v>
      </c>
    </row>
    <row r="253" spans="1:5">
      <c r="A253" s="52">
        <v>45223.609560185185</v>
      </c>
      <c r="B253" s="65">
        <v>406</v>
      </c>
      <c r="C253" s="96">
        <v>11.36</v>
      </c>
      <c r="D253" s="66">
        <v>4612.16</v>
      </c>
      <c r="E253" s="65" t="s">
        <v>9</v>
      </c>
    </row>
    <row r="254" spans="1:5">
      <c r="A254" s="52">
        <v>45223.614849537036</v>
      </c>
      <c r="B254" s="65">
        <v>486</v>
      </c>
      <c r="C254" s="96">
        <v>11.35</v>
      </c>
      <c r="D254" s="66">
        <v>5516.0999999999995</v>
      </c>
      <c r="E254" s="65" t="s">
        <v>9</v>
      </c>
    </row>
    <row r="255" spans="1:5">
      <c r="A255" s="52">
        <v>45223.614849537036</v>
      </c>
      <c r="B255" s="65">
        <v>348</v>
      </c>
      <c r="C255" s="96">
        <v>11.35</v>
      </c>
      <c r="D255" s="66">
        <v>3949.7999999999997</v>
      </c>
      <c r="E255" s="65" t="s">
        <v>9</v>
      </c>
    </row>
    <row r="256" spans="1:5">
      <c r="A256" s="52">
        <v>45223.614849537036</v>
      </c>
      <c r="B256" s="65">
        <v>337</v>
      </c>
      <c r="C256" s="96">
        <v>11.35</v>
      </c>
      <c r="D256" s="66">
        <v>3824.95</v>
      </c>
      <c r="E256" s="65" t="s">
        <v>9</v>
      </c>
    </row>
    <row r="257" spans="1:5">
      <c r="A257" s="52">
        <v>45223.614849537036</v>
      </c>
      <c r="B257" s="65">
        <v>685</v>
      </c>
      <c r="C257" s="96">
        <v>11.35</v>
      </c>
      <c r="D257" s="66">
        <v>7774.75</v>
      </c>
      <c r="E257" s="65" t="s">
        <v>9</v>
      </c>
    </row>
    <row r="258" spans="1:5">
      <c r="A258" s="52">
        <v>45223.614849537036</v>
      </c>
      <c r="B258" s="65">
        <v>215</v>
      </c>
      <c r="C258" s="96">
        <v>11.35</v>
      </c>
      <c r="D258" s="66">
        <v>2440.25</v>
      </c>
      <c r="E258" s="65" t="s">
        <v>9</v>
      </c>
    </row>
    <row r="259" spans="1:5">
      <c r="A259" s="52">
        <v>45223.614849537036</v>
      </c>
      <c r="B259" s="65">
        <v>685</v>
      </c>
      <c r="C259" s="96">
        <v>11.35</v>
      </c>
      <c r="D259" s="66">
        <v>7774.75</v>
      </c>
      <c r="E259" s="65" t="s">
        <v>9</v>
      </c>
    </row>
    <row r="260" spans="1:5">
      <c r="A260" s="52">
        <v>45223.614849537036</v>
      </c>
      <c r="B260" s="65">
        <v>100</v>
      </c>
      <c r="C260" s="96">
        <v>11.35</v>
      </c>
      <c r="D260" s="66">
        <v>1135</v>
      </c>
      <c r="E260" s="65" t="s">
        <v>9</v>
      </c>
    </row>
    <row r="261" spans="1:5">
      <c r="A261" s="52">
        <v>45223.614849537036</v>
      </c>
      <c r="B261" s="65">
        <v>685</v>
      </c>
      <c r="C261" s="96">
        <v>11.35</v>
      </c>
      <c r="D261" s="66">
        <v>7774.75</v>
      </c>
      <c r="E261" s="65" t="s">
        <v>9</v>
      </c>
    </row>
    <row r="262" spans="1:5">
      <c r="A262" s="52">
        <v>45223.614849537036</v>
      </c>
      <c r="B262" s="65">
        <v>75</v>
      </c>
      <c r="C262" s="96">
        <v>11.35</v>
      </c>
      <c r="D262" s="66">
        <v>851.25</v>
      </c>
      <c r="E262" s="65" t="s">
        <v>9</v>
      </c>
    </row>
    <row r="263" spans="1:5">
      <c r="A263" s="52">
        <v>45223.614849537036</v>
      </c>
      <c r="B263" s="65">
        <v>685</v>
      </c>
      <c r="C263" s="96">
        <v>11.35</v>
      </c>
      <c r="D263" s="66">
        <v>7774.75</v>
      </c>
      <c r="E263" s="65" t="s">
        <v>9</v>
      </c>
    </row>
    <row r="264" spans="1:5">
      <c r="A264" s="52">
        <v>45223.616956018515</v>
      </c>
      <c r="B264" s="65">
        <v>199</v>
      </c>
      <c r="C264" s="96">
        <v>11.35</v>
      </c>
      <c r="D264" s="66">
        <v>2258.65</v>
      </c>
      <c r="E264" s="65" t="s">
        <v>9</v>
      </c>
    </row>
    <row r="265" spans="1:5">
      <c r="A265" s="52">
        <v>45223.617106481484</v>
      </c>
      <c r="B265" s="65">
        <v>253</v>
      </c>
      <c r="C265" s="96">
        <v>11.342000000000001</v>
      </c>
      <c r="D265" s="66">
        <v>2869.5260000000003</v>
      </c>
      <c r="E265" s="65" t="s">
        <v>9</v>
      </c>
    </row>
    <row r="266" spans="1:5">
      <c r="A266" s="52">
        <v>45223.617106481484</v>
      </c>
      <c r="B266" s="65">
        <v>141</v>
      </c>
      <c r="C266" s="96">
        <v>11.342000000000001</v>
      </c>
      <c r="D266" s="66">
        <v>1599.222</v>
      </c>
      <c r="E266" s="65" t="s">
        <v>9</v>
      </c>
    </row>
    <row r="267" spans="1:5">
      <c r="A267" s="52">
        <v>45223.617106481484</v>
      </c>
      <c r="B267" s="65">
        <v>210</v>
      </c>
      <c r="C267" s="96">
        <v>11.342000000000001</v>
      </c>
      <c r="D267" s="66">
        <v>2381.8200000000002</v>
      </c>
      <c r="E267" s="65" t="s">
        <v>9</v>
      </c>
    </row>
    <row r="268" spans="1:5">
      <c r="A268" s="52">
        <v>45223.617106481484</v>
      </c>
      <c r="B268" s="65">
        <v>335</v>
      </c>
      <c r="C268" s="96">
        <v>11.342000000000001</v>
      </c>
      <c r="D268" s="66">
        <v>3799.57</v>
      </c>
      <c r="E268" s="65" t="s">
        <v>9</v>
      </c>
    </row>
    <row r="269" spans="1:5">
      <c r="A269" s="52">
        <v>45223.617106481484</v>
      </c>
      <c r="B269" s="65">
        <v>65</v>
      </c>
      <c r="C269" s="96">
        <v>11.342000000000001</v>
      </c>
      <c r="D269" s="66">
        <v>737.23</v>
      </c>
      <c r="E269" s="65" t="s">
        <v>9</v>
      </c>
    </row>
    <row r="270" spans="1:5">
      <c r="A270" s="52">
        <v>45223.617106481484</v>
      </c>
      <c r="B270" s="65">
        <v>409</v>
      </c>
      <c r="C270" s="96">
        <v>11.342000000000001</v>
      </c>
      <c r="D270" s="66">
        <v>4638.8780000000006</v>
      </c>
      <c r="E270" s="65" t="s">
        <v>9</v>
      </c>
    </row>
    <row r="271" spans="1:5">
      <c r="A271" s="52">
        <v>45223.617106481484</v>
      </c>
      <c r="B271" s="65">
        <v>400</v>
      </c>
      <c r="C271" s="96">
        <v>11.342000000000001</v>
      </c>
      <c r="D271" s="66">
        <v>4536.8</v>
      </c>
      <c r="E271" s="65" t="s">
        <v>9</v>
      </c>
    </row>
    <row r="272" spans="1:5">
      <c r="A272" s="52">
        <v>45223.617106481484</v>
      </c>
      <c r="B272" s="65">
        <v>500</v>
      </c>
      <c r="C272" s="96">
        <v>11.35</v>
      </c>
      <c r="D272" s="66">
        <v>5675</v>
      </c>
      <c r="E272" s="65" t="s">
        <v>9</v>
      </c>
    </row>
    <row r="273" spans="1:5">
      <c r="A273" s="52">
        <v>45223.621921296297</v>
      </c>
      <c r="B273" s="65">
        <v>96</v>
      </c>
      <c r="C273" s="65">
        <v>11.33</v>
      </c>
      <c r="D273" s="66">
        <v>1087.68</v>
      </c>
      <c r="E273" s="65" t="s">
        <v>9</v>
      </c>
    </row>
    <row r="274" spans="1:5">
      <c r="A274" s="52">
        <v>45223.621921296297</v>
      </c>
      <c r="B274" s="65">
        <v>341</v>
      </c>
      <c r="C274" s="65">
        <v>11.33</v>
      </c>
      <c r="D274" s="66">
        <v>3863.53</v>
      </c>
      <c r="E274" s="65" t="s">
        <v>9</v>
      </c>
    </row>
    <row r="275" spans="1:5">
      <c r="A275" s="52">
        <v>45223.622974537036</v>
      </c>
      <c r="B275" s="65">
        <v>496</v>
      </c>
      <c r="C275" s="65">
        <v>11.321999999999999</v>
      </c>
      <c r="D275" s="66">
        <v>5615.7119999999995</v>
      </c>
      <c r="E275" s="65" t="s">
        <v>9</v>
      </c>
    </row>
    <row r="276" spans="1:5">
      <c r="A276" s="52">
        <v>45223.62740740741</v>
      </c>
      <c r="B276" s="65">
        <v>419</v>
      </c>
      <c r="C276" s="65">
        <v>11.321999999999999</v>
      </c>
      <c r="D276" s="66">
        <v>4743.9179999999997</v>
      </c>
      <c r="E276" s="65" t="s">
        <v>9</v>
      </c>
    </row>
    <row r="277" spans="1:5">
      <c r="A277" s="52">
        <v>45223.63181712963</v>
      </c>
      <c r="B277" s="65">
        <v>428</v>
      </c>
      <c r="C277" s="65">
        <v>11.321999999999999</v>
      </c>
      <c r="D277" s="66">
        <v>4845.8159999999998</v>
      </c>
      <c r="E277" s="65" t="s">
        <v>9</v>
      </c>
    </row>
    <row r="278" spans="1:5">
      <c r="A278" s="52">
        <v>45223.635636574072</v>
      </c>
      <c r="B278" s="65">
        <v>447</v>
      </c>
      <c r="C278" s="65">
        <v>11.316000000000001</v>
      </c>
      <c r="D278" s="66">
        <v>5058.2520000000004</v>
      </c>
      <c r="E278" s="65" t="s">
        <v>9</v>
      </c>
    </row>
    <row r="279" spans="1:5">
      <c r="A279" s="52">
        <v>45223.636006944442</v>
      </c>
      <c r="B279" s="65">
        <v>162</v>
      </c>
      <c r="C279" s="65">
        <v>11.324</v>
      </c>
      <c r="D279" s="66">
        <v>1834.4880000000001</v>
      </c>
      <c r="E279" s="65" t="s">
        <v>9</v>
      </c>
    </row>
    <row r="280" spans="1:5">
      <c r="A280" s="52">
        <v>45223.636006944442</v>
      </c>
      <c r="B280" s="65">
        <v>338</v>
      </c>
      <c r="C280" s="65">
        <v>11.324</v>
      </c>
      <c r="D280" s="66">
        <v>3827.5120000000002</v>
      </c>
      <c r="E280" s="65" t="s">
        <v>9</v>
      </c>
    </row>
    <row r="281" spans="1:5">
      <c r="A281" s="52">
        <v>45223.63653935185</v>
      </c>
      <c r="B281" s="65">
        <v>500</v>
      </c>
      <c r="C281" s="65">
        <v>11.324</v>
      </c>
      <c r="D281" s="66">
        <v>5662</v>
      </c>
      <c r="E281" s="65" t="s">
        <v>9</v>
      </c>
    </row>
    <row r="282" spans="1:5">
      <c r="A282" s="52">
        <v>45223.638252314813</v>
      </c>
      <c r="B282" s="65">
        <v>500</v>
      </c>
      <c r="C282" s="65">
        <v>11.324</v>
      </c>
      <c r="D282" s="66">
        <v>5662</v>
      </c>
      <c r="E282" s="65" t="s">
        <v>9</v>
      </c>
    </row>
    <row r="283" spans="1:5">
      <c r="A283" s="52">
        <v>45223.638703703706</v>
      </c>
      <c r="B283" s="65">
        <v>405</v>
      </c>
      <c r="C283" s="65">
        <v>11.318</v>
      </c>
      <c r="D283" s="66">
        <v>4583.79</v>
      </c>
      <c r="E283" s="65" t="s">
        <v>9</v>
      </c>
    </row>
    <row r="284" spans="1:5">
      <c r="A284" s="52">
        <v>45223.638703703706</v>
      </c>
      <c r="B284" s="65">
        <v>333</v>
      </c>
      <c r="C284" s="65">
        <v>11.324</v>
      </c>
      <c r="D284" s="66">
        <v>3770.8919999999998</v>
      </c>
      <c r="E284" s="65" t="s">
        <v>9</v>
      </c>
    </row>
    <row r="285" spans="1:5">
      <c r="A285" s="52">
        <v>45223.638703703706</v>
      </c>
      <c r="B285" s="65">
        <v>167</v>
      </c>
      <c r="C285" s="65">
        <v>11.324</v>
      </c>
      <c r="D285" s="66">
        <v>1891.1079999999999</v>
      </c>
      <c r="E285" s="65" t="s">
        <v>9</v>
      </c>
    </row>
    <row r="286" spans="1:5">
      <c r="A286" s="52">
        <v>45223.638703703706</v>
      </c>
      <c r="B286" s="65">
        <v>500</v>
      </c>
      <c r="C286" s="65">
        <v>11.324</v>
      </c>
      <c r="D286" s="66">
        <v>5662</v>
      </c>
      <c r="E286" s="65" t="s">
        <v>9</v>
      </c>
    </row>
    <row r="287" spans="1:5">
      <c r="A287" s="52">
        <v>45223.638703703706</v>
      </c>
      <c r="B287" s="65">
        <v>500</v>
      </c>
      <c r="C287" s="65">
        <v>11.324</v>
      </c>
      <c r="D287" s="66">
        <v>5662</v>
      </c>
      <c r="E287" s="65" t="s">
        <v>9</v>
      </c>
    </row>
    <row r="288" spans="1:5">
      <c r="A288" s="52">
        <v>45223.638703703706</v>
      </c>
      <c r="B288" s="65">
        <v>500</v>
      </c>
      <c r="C288" s="65">
        <v>11.324</v>
      </c>
      <c r="D288" s="66">
        <v>5662</v>
      </c>
      <c r="E288" s="65" t="s">
        <v>9</v>
      </c>
    </row>
    <row r="289" spans="1:5">
      <c r="A289" s="52">
        <v>45223.638703703706</v>
      </c>
      <c r="B289" s="65">
        <v>500</v>
      </c>
      <c r="C289" s="65">
        <v>11.324</v>
      </c>
      <c r="D289" s="66">
        <v>5662</v>
      </c>
      <c r="E289" s="65" t="s">
        <v>9</v>
      </c>
    </row>
    <row r="290" spans="1:5">
      <c r="A290" s="52">
        <v>45223.638703703706</v>
      </c>
      <c r="B290" s="65">
        <v>500</v>
      </c>
      <c r="C290" s="65">
        <v>11.324</v>
      </c>
      <c r="D290" s="66">
        <v>5662</v>
      </c>
      <c r="E290" s="65" t="s">
        <v>9</v>
      </c>
    </row>
    <row r="291" spans="1:5">
      <c r="A291" s="52">
        <v>45223.638703703706</v>
      </c>
      <c r="B291" s="65">
        <v>500</v>
      </c>
      <c r="C291" s="65">
        <v>11.324</v>
      </c>
      <c r="D291" s="66">
        <v>5662</v>
      </c>
      <c r="E291" s="65" t="s">
        <v>9</v>
      </c>
    </row>
    <row r="292" spans="1:5">
      <c r="A292" s="52">
        <v>45223.647534722222</v>
      </c>
      <c r="B292" s="65">
        <v>246</v>
      </c>
      <c r="C292" s="65">
        <v>11.343999999999999</v>
      </c>
      <c r="D292" s="66">
        <v>2790.6239999999998</v>
      </c>
      <c r="E292" s="65" t="s">
        <v>9</v>
      </c>
    </row>
    <row r="293" spans="1:5">
      <c r="A293" s="65">
        <v>45223.647534722222</v>
      </c>
      <c r="B293" s="65">
        <v>235</v>
      </c>
      <c r="C293" s="65">
        <v>11.343999999999999</v>
      </c>
      <c r="D293" s="66">
        <v>2665.8399999999997</v>
      </c>
      <c r="E293" s="65" t="s">
        <v>9</v>
      </c>
    </row>
    <row r="294" spans="1:5">
      <c r="A294" s="65">
        <v>45223.647534722222</v>
      </c>
      <c r="B294" s="65">
        <v>391</v>
      </c>
      <c r="C294" s="65">
        <v>11.342000000000001</v>
      </c>
      <c r="D294" s="66">
        <v>4434.7219999999998</v>
      </c>
      <c r="E294" s="65" t="s">
        <v>9</v>
      </c>
    </row>
    <row r="295" spans="1:5">
      <c r="A295" s="65">
        <v>45223.647534722222</v>
      </c>
      <c r="B295" s="65">
        <v>199</v>
      </c>
      <c r="C295" s="65">
        <v>11.343999999999999</v>
      </c>
      <c r="D295" s="66">
        <v>2257.4559999999997</v>
      </c>
      <c r="E295" s="65" t="s">
        <v>9</v>
      </c>
    </row>
    <row r="296" spans="1:5">
      <c r="A296" s="65">
        <v>45223.647534722222</v>
      </c>
      <c r="B296" s="65">
        <v>165</v>
      </c>
      <c r="C296" s="65">
        <v>11.343999999999999</v>
      </c>
      <c r="D296" s="66">
        <v>1871.76</v>
      </c>
      <c r="E296" s="65" t="s">
        <v>9</v>
      </c>
    </row>
    <row r="297" spans="1:5">
      <c r="A297" s="65">
        <v>45223.647534722222</v>
      </c>
      <c r="B297" s="65">
        <v>30</v>
      </c>
      <c r="C297" s="65">
        <v>11.346</v>
      </c>
      <c r="D297" s="66">
        <v>340.38</v>
      </c>
      <c r="E297" s="65" t="s">
        <v>9</v>
      </c>
    </row>
    <row r="298" spans="1:5">
      <c r="A298" s="65">
        <v>45223.647534722222</v>
      </c>
      <c r="B298" s="65">
        <v>400</v>
      </c>
      <c r="C298" s="65">
        <v>11.346</v>
      </c>
      <c r="D298" s="66">
        <v>4538.3999999999996</v>
      </c>
      <c r="E298" s="65" t="s">
        <v>9</v>
      </c>
    </row>
    <row r="299" spans="1:5">
      <c r="A299" s="65">
        <v>45223.653553240743</v>
      </c>
      <c r="B299" s="65">
        <v>400</v>
      </c>
      <c r="C299" s="65">
        <v>11.46</v>
      </c>
      <c r="D299" s="66">
        <v>4584</v>
      </c>
      <c r="E299" s="65" t="s">
        <v>9</v>
      </c>
    </row>
    <row r="300" spans="1:5">
      <c r="A300" s="65">
        <v>45223.653564814813</v>
      </c>
      <c r="B300" s="65">
        <v>260</v>
      </c>
      <c r="C300" s="65">
        <v>11.454000000000001</v>
      </c>
      <c r="D300" s="66">
        <v>2978.04</v>
      </c>
      <c r="E300" s="65" t="s">
        <v>9</v>
      </c>
    </row>
    <row r="301" spans="1:5">
      <c r="A301" s="65">
        <v>45223.653564814813</v>
      </c>
      <c r="B301" s="65">
        <v>175</v>
      </c>
      <c r="C301" s="65">
        <v>11.454000000000001</v>
      </c>
      <c r="D301" s="66">
        <v>2004.45</v>
      </c>
      <c r="E301" s="65" t="s">
        <v>9</v>
      </c>
    </row>
    <row r="302" spans="1:5">
      <c r="A302" s="65">
        <v>45223.653564814813</v>
      </c>
      <c r="B302" s="65">
        <v>5</v>
      </c>
      <c r="C302" s="65">
        <v>11.46</v>
      </c>
      <c r="D302" s="66">
        <v>57.300000000000004</v>
      </c>
      <c r="E302" s="65" t="s">
        <v>9</v>
      </c>
    </row>
    <row r="303" spans="1:5">
      <c r="A303" s="65">
        <v>45223.65388888889</v>
      </c>
      <c r="B303" s="65">
        <v>400</v>
      </c>
      <c r="C303" s="65">
        <v>11.412000000000001</v>
      </c>
      <c r="D303" s="66">
        <v>4564.8</v>
      </c>
      <c r="E303" s="65" t="s">
        <v>9</v>
      </c>
    </row>
    <row r="304" spans="1:5">
      <c r="A304" s="65">
        <v>45223.65388888889</v>
      </c>
      <c r="B304" s="65">
        <v>457</v>
      </c>
      <c r="C304" s="65">
        <v>11.42</v>
      </c>
      <c r="D304" s="66">
        <v>5218.9399999999996</v>
      </c>
      <c r="E304" s="65" t="s">
        <v>9</v>
      </c>
    </row>
    <row r="305" spans="1:5">
      <c r="A305" s="65">
        <v>45223.655497685184</v>
      </c>
      <c r="B305" s="65">
        <v>430</v>
      </c>
      <c r="C305" s="65">
        <v>11.43</v>
      </c>
      <c r="D305" s="66">
        <v>4914.8999999999996</v>
      </c>
      <c r="E305" s="65" t="s">
        <v>9</v>
      </c>
    </row>
    <row r="306" spans="1:5">
      <c r="A306" s="65">
        <v>45223.65625</v>
      </c>
      <c r="B306" s="65">
        <v>85</v>
      </c>
      <c r="C306" s="65">
        <v>11.44</v>
      </c>
      <c r="D306" s="66">
        <v>972.4</v>
      </c>
      <c r="E306" s="65" t="s">
        <v>9</v>
      </c>
    </row>
    <row r="307" spans="1:5">
      <c r="A307" s="65">
        <v>45223.65625</v>
      </c>
      <c r="B307" s="65">
        <v>400</v>
      </c>
      <c r="C307" s="65">
        <v>11.44</v>
      </c>
      <c r="D307" s="66">
        <v>4576</v>
      </c>
      <c r="E307" s="65" t="s">
        <v>9</v>
      </c>
    </row>
    <row r="308" spans="1:5">
      <c r="A308" s="65">
        <v>45223.656307870369</v>
      </c>
      <c r="B308" s="65">
        <v>406</v>
      </c>
      <c r="C308" s="65">
        <v>11.404</v>
      </c>
      <c r="D308" s="66">
        <v>4630.0240000000003</v>
      </c>
      <c r="E308" s="65" t="s">
        <v>9</v>
      </c>
    </row>
    <row r="309" spans="1:5">
      <c r="A309" s="65">
        <v>45223.658993055556</v>
      </c>
      <c r="B309" s="65">
        <v>253</v>
      </c>
      <c r="C309" s="65">
        <v>11.442</v>
      </c>
      <c r="D309" s="66">
        <v>2894.826</v>
      </c>
      <c r="E309" s="65" t="s">
        <v>9</v>
      </c>
    </row>
    <row r="310" spans="1:5">
      <c r="A310" s="65">
        <v>45223.658993055556</v>
      </c>
      <c r="B310" s="65">
        <v>204</v>
      </c>
      <c r="C310" s="65">
        <v>11.442</v>
      </c>
      <c r="D310" s="66">
        <v>2334.1680000000001</v>
      </c>
      <c r="E310" s="65" t="s">
        <v>9</v>
      </c>
    </row>
    <row r="311" spans="1:5">
      <c r="A311" s="65">
        <v>45223.663229166668</v>
      </c>
      <c r="B311" s="65">
        <v>343</v>
      </c>
      <c r="C311" s="65">
        <v>11.394</v>
      </c>
      <c r="D311" s="66">
        <v>3908.1419999999998</v>
      </c>
      <c r="E311" s="65" t="s">
        <v>9</v>
      </c>
    </row>
    <row r="312" spans="1:5">
      <c r="A312" s="65">
        <v>45223.663229166668</v>
      </c>
      <c r="B312" s="65">
        <v>277</v>
      </c>
      <c r="C312" s="65">
        <v>11.394</v>
      </c>
      <c r="D312" s="66">
        <v>3156.1379999999999</v>
      </c>
      <c r="E312" s="65" t="s">
        <v>9</v>
      </c>
    </row>
    <row r="313" spans="1:5">
      <c r="A313" s="65">
        <v>45223.665844907409</v>
      </c>
      <c r="B313" s="65">
        <v>362</v>
      </c>
      <c r="C313" s="65">
        <v>11.42</v>
      </c>
      <c r="D313" s="66">
        <v>4134.04</v>
      </c>
      <c r="E313" s="65" t="s">
        <v>9</v>
      </c>
    </row>
    <row r="314" spans="1:5">
      <c r="A314" s="65">
        <v>45223.670937499999</v>
      </c>
      <c r="B314" s="65">
        <v>400</v>
      </c>
      <c r="C314" s="65">
        <v>11.481999999999999</v>
      </c>
      <c r="D314" s="66">
        <v>4592.7999999999993</v>
      </c>
      <c r="E314" s="65" t="s">
        <v>9</v>
      </c>
    </row>
    <row r="315" spans="1:5">
      <c r="A315" s="65">
        <v>45223.673634259256</v>
      </c>
      <c r="B315" s="65">
        <v>9</v>
      </c>
      <c r="C315" s="65">
        <v>11.545999999999999</v>
      </c>
      <c r="D315" s="66">
        <v>103.91399999999999</v>
      </c>
      <c r="E315" s="65" t="s">
        <v>9</v>
      </c>
    </row>
    <row r="316" spans="1:5">
      <c r="A316" s="65">
        <v>45223.673831018517</v>
      </c>
      <c r="B316" s="65">
        <v>440</v>
      </c>
      <c r="C316" s="65">
        <v>11.545999999999999</v>
      </c>
      <c r="D316" s="66">
        <v>5080.24</v>
      </c>
      <c r="E316" s="65" t="s">
        <v>9</v>
      </c>
    </row>
    <row r="317" spans="1:5">
      <c r="A317" s="65">
        <v>45223.674027777779</v>
      </c>
      <c r="B317" s="65">
        <v>21</v>
      </c>
      <c r="C317" s="65">
        <v>11.566000000000001</v>
      </c>
      <c r="D317" s="66">
        <v>242.88600000000002</v>
      </c>
      <c r="E317" s="65" t="s">
        <v>9</v>
      </c>
    </row>
    <row r="318" spans="1:5">
      <c r="A318" s="65">
        <v>45223.674027777779</v>
      </c>
      <c r="B318" s="65">
        <v>397</v>
      </c>
      <c r="C318" s="65">
        <v>11.566000000000001</v>
      </c>
      <c r="D318" s="66">
        <v>4591.7020000000002</v>
      </c>
      <c r="E318" s="65" t="s">
        <v>9</v>
      </c>
    </row>
    <row r="319" spans="1:5">
      <c r="A319" s="65">
        <v>45223.674027777779</v>
      </c>
      <c r="B319" s="65">
        <v>445</v>
      </c>
      <c r="C319" s="65">
        <v>11.57</v>
      </c>
      <c r="D319" s="66">
        <v>5148.6500000000005</v>
      </c>
      <c r="E319" s="65" t="s">
        <v>9</v>
      </c>
    </row>
    <row r="320" spans="1:5">
      <c r="A320" s="65">
        <v>45223.675000000003</v>
      </c>
      <c r="B320" s="65">
        <v>402</v>
      </c>
      <c r="C320" s="65">
        <v>11.542</v>
      </c>
      <c r="D320" s="66">
        <v>4639.884</v>
      </c>
      <c r="E320" s="65" t="s">
        <v>9</v>
      </c>
    </row>
    <row r="321" spans="1:5">
      <c r="A321" s="65">
        <v>45223.675000000003</v>
      </c>
      <c r="B321" s="65">
        <v>418</v>
      </c>
      <c r="C321" s="65">
        <v>11.544</v>
      </c>
      <c r="D321" s="66">
        <v>4825.3919999999998</v>
      </c>
      <c r="E321" s="65" t="s">
        <v>9</v>
      </c>
    </row>
    <row r="322" spans="1:5">
      <c r="A322" s="65">
        <v>45223.675000000003</v>
      </c>
      <c r="B322" s="65">
        <v>419</v>
      </c>
      <c r="C322" s="65">
        <v>11.544</v>
      </c>
      <c r="D322" s="66">
        <v>4836.9360000000006</v>
      </c>
      <c r="E322" s="65" t="s">
        <v>9</v>
      </c>
    </row>
    <row r="323" spans="1:5">
      <c r="A323" s="65">
        <v>45223.675057870372</v>
      </c>
      <c r="B323" s="65">
        <v>479</v>
      </c>
      <c r="C323" s="65">
        <v>11.513999999999999</v>
      </c>
      <c r="D323" s="66">
        <v>5515.2060000000001</v>
      </c>
      <c r="E323" s="65" t="s">
        <v>9</v>
      </c>
    </row>
    <row r="324" spans="1:5">
      <c r="A324" s="65">
        <v>45223.67627314815</v>
      </c>
      <c r="B324" s="65">
        <v>562</v>
      </c>
      <c r="C324" s="65">
        <v>11.502000000000001</v>
      </c>
      <c r="D324" s="66">
        <v>6464.1240000000007</v>
      </c>
      <c r="E324" s="65" t="s">
        <v>9</v>
      </c>
    </row>
    <row r="325" spans="1:5">
      <c r="A325" s="65">
        <v>45223.67628472222</v>
      </c>
      <c r="B325" s="65">
        <v>189</v>
      </c>
      <c r="C325" s="65">
        <v>11.5</v>
      </c>
      <c r="D325" s="66">
        <v>2173.5</v>
      </c>
      <c r="E325" s="65" t="s">
        <v>9</v>
      </c>
    </row>
    <row r="326" spans="1:5">
      <c r="A326" s="65">
        <v>45223.67628472222</v>
      </c>
      <c r="B326" s="65">
        <v>400</v>
      </c>
      <c r="C326" s="65">
        <v>11.5</v>
      </c>
      <c r="D326" s="66">
        <v>4600</v>
      </c>
      <c r="E326" s="65" t="s">
        <v>9</v>
      </c>
    </row>
    <row r="327" spans="1:5">
      <c r="A327" s="65">
        <v>45223.678587962961</v>
      </c>
      <c r="B327" s="65">
        <v>413</v>
      </c>
      <c r="C327" s="65">
        <v>11.488</v>
      </c>
      <c r="D327" s="66">
        <v>4744.5439999999999</v>
      </c>
      <c r="E327" s="65" t="s">
        <v>9</v>
      </c>
    </row>
    <row r="328" spans="1:5">
      <c r="A328" s="65">
        <v>45223.678587962961</v>
      </c>
      <c r="B328" s="65">
        <v>28</v>
      </c>
      <c r="C328" s="65">
        <v>11.49</v>
      </c>
      <c r="D328" s="66">
        <v>321.72000000000003</v>
      </c>
      <c r="E328" s="65" t="s">
        <v>9</v>
      </c>
    </row>
    <row r="329" spans="1:5">
      <c r="A329" s="65">
        <v>45223.678587962961</v>
      </c>
      <c r="B329" s="65">
        <v>371</v>
      </c>
      <c r="C329" s="65">
        <v>11.49</v>
      </c>
      <c r="D329" s="66">
        <v>4262.79</v>
      </c>
      <c r="E329" s="65" t="s">
        <v>9</v>
      </c>
    </row>
    <row r="330" spans="1:5">
      <c r="A330" s="65">
        <v>45223.682986111111</v>
      </c>
      <c r="B330" s="65">
        <v>399</v>
      </c>
      <c r="C330" s="65">
        <v>11.5</v>
      </c>
      <c r="D330" s="66">
        <v>4588.5</v>
      </c>
      <c r="E330" s="65" t="s">
        <v>9</v>
      </c>
    </row>
    <row r="331" spans="1:5">
      <c r="A331" s="65">
        <v>45223.687673611108</v>
      </c>
      <c r="B331" s="65">
        <v>368</v>
      </c>
      <c r="C331" s="65">
        <v>11.496</v>
      </c>
      <c r="D331" s="66">
        <v>4230.5280000000002</v>
      </c>
      <c r="E331" s="65" t="s">
        <v>9</v>
      </c>
    </row>
    <row r="332" spans="1:5">
      <c r="A332" s="65">
        <v>45223.687673611108</v>
      </c>
      <c r="B332" s="65">
        <v>51</v>
      </c>
      <c r="C332" s="65">
        <v>11.496</v>
      </c>
      <c r="D332" s="66">
        <v>586.29600000000005</v>
      </c>
      <c r="E332" s="65" t="s">
        <v>9</v>
      </c>
    </row>
    <row r="333" spans="1:5">
      <c r="A333" s="65">
        <v>45223.687824074077</v>
      </c>
      <c r="B333" s="65">
        <v>410</v>
      </c>
      <c r="C333" s="65">
        <v>11.492000000000001</v>
      </c>
      <c r="D333" s="66">
        <v>4711.72</v>
      </c>
      <c r="E333" s="65" t="s">
        <v>9</v>
      </c>
    </row>
    <row r="334" spans="1:5">
      <c r="A334" s="65">
        <v>45223.693668981483</v>
      </c>
      <c r="B334" s="65">
        <v>399</v>
      </c>
      <c r="C334" s="65">
        <v>11.53</v>
      </c>
      <c r="D334" s="66">
        <v>4600.4699999999993</v>
      </c>
      <c r="E334" s="65" t="s">
        <v>9</v>
      </c>
    </row>
    <row r="335" spans="1:5">
      <c r="A335" s="65">
        <v>45223.693668981483</v>
      </c>
      <c r="B335" s="65">
        <v>408</v>
      </c>
      <c r="C335" s="65">
        <v>11.532</v>
      </c>
      <c r="D335" s="66">
        <v>4705.0559999999996</v>
      </c>
      <c r="E335" s="65" t="s">
        <v>9</v>
      </c>
    </row>
    <row r="336" spans="1:5">
      <c r="A336" s="65">
        <v>45223.697916666664</v>
      </c>
      <c r="B336" s="65">
        <v>465</v>
      </c>
      <c r="C336" s="65">
        <v>11.61</v>
      </c>
      <c r="D336" s="66">
        <v>5398.65</v>
      </c>
      <c r="E336" s="65" t="s">
        <v>9</v>
      </c>
    </row>
    <row r="337" spans="1:5">
      <c r="A337" s="65">
        <v>45223.697916666664</v>
      </c>
      <c r="B337" s="65">
        <v>453</v>
      </c>
      <c r="C337" s="65">
        <v>11.608000000000001</v>
      </c>
      <c r="D337" s="66">
        <v>5258.424</v>
      </c>
      <c r="E337" s="65" t="s">
        <v>9</v>
      </c>
    </row>
    <row r="338" spans="1:5">
      <c r="A338" s="65">
        <v>45223.699490740742</v>
      </c>
      <c r="B338" s="65">
        <v>409</v>
      </c>
      <c r="C338" s="65">
        <v>11.568</v>
      </c>
      <c r="D338" s="66">
        <v>4731.3119999999999</v>
      </c>
      <c r="E338" s="65" t="s">
        <v>9</v>
      </c>
    </row>
    <row r="339" spans="1:5">
      <c r="A339" s="65">
        <v>45223.699490740742</v>
      </c>
      <c r="B339" s="65">
        <v>466</v>
      </c>
      <c r="C339" s="65">
        <v>11.57</v>
      </c>
      <c r="D339" s="66">
        <v>5391.62</v>
      </c>
      <c r="E339" s="65" t="s">
        <v>9</v>
      </c>
    </row>
    <row r="340" spans="1:5">
      <c r="A340" s="65">
        <v>45223.70003472222</v>
      </c>
      <c r="B340" s="65">
        <v>474</v>
      </c>
      <c r="C340" s="65">
        <v>11.555999999999999</v>
      </c>
      <c r="D340" s="66">
        <v>5477.5439999999999</v>
      </c>
      <c r="E340" s="65" t="s">
        <v>9</v>
      </c>
    </row>
    <row r="341" spans="1:5">
      <c r="A341" s="65">
        <v>45223.703472222223</v>
      </c>
      <c r="B341" s="65">
        <v>421</v>
      </c>
      <c r="C341" s="65">
        <v>11.552</v>
      </c>
      <c r="D341" s="66">
        <v>4863.3919999999998</v>
      </c>
      <c r="E341" s="65" t="s">
        <v>9</v>
      </c>
    </row>
    <row r="342" spans="1:5">
      <c r="A342" s="65">
        <v>45223.708414351851</v>
      </c>
      <c r="B342" s="65">
        <v>420</v>
      </c>
      <c r="C342" s="65">
        <v>11.558</v>
      </c>
      <c r="D342" s="66">
        <v>4854.3599999999997</v>
      </c>
      <c r="E342" s="65" t="s">
        <v>9</v>
      </c>
    </row>
    <row r="343" spans="1:5">
      <c r="A343" s="65">
        <v>45223.714212962965</v>
      </c>
      <c r="B343" s="65">
        <v>465</v>
      </c>
      <c r="C343" s="65">
        <v>11.506</v>
      </c>
      <c r="D343" s="66">
        <v>5350.29</v>
      </c>
      <c r="E343" s="65" t="s">
        <v>9</v>
      </c>
    </row>
    <row r="344" spans="1:5">
      <c r="A344" s="65">
        <v>45223.71806712963</v>
      </c>
      <c r="B344" s="65">
        <v>94</v>
      </c>
      <c r="C344" s="65">
        <v>11.512</v>
      </c>
      <c r="D344" s="66">
        <v>1082.1280000000002</v>
      </c>
      <c r="E344" s="65" t="s">
        <v>9</v>
      </c>
    </row>
    <row r="345" spans="1:5">
      <c r="A345" s="65">
        <v>45223.71806712963</v>
      </c>
      <c r="B345" s="65">
        <v>323</v>
      </c>
      <c r="C345" s="65">
        <v>11.512</v>
      </c>
      <c r="D345" s="66">
        <v>3718.3760000000002</v>
      </c>
      <c r="E345" s="65" t="s">
        <v>9</v>
      </c>
    </row>
    <row r="346" spans="1:5">
      <c r="A346" s="65">
        <v>45223.719328703701</v>
      </c>
      <c r="B346" s="65">
        <v>452</v>
      </c>
      <c r="C346" s="65">
        <v>11.52</v>
      </c>
      <c r="D346" s="66">
        <v>5207.04</v>
      </c>
      <c r="E346" s="65" t="s">
        <v>9</v>
      </c>
    </row>
    <row r="347" spans="1:5">
      <c r="A347" s="65">
        <v>45223.723449074074</v>
      </c>
      <c r="B347" s="65">
        <v>280</v>
      </c>
      <c r="C347" s="65">
        <v>11.48</v>
      </c>
      <c r="D347" s="66">
        <v>3214.4</v>
      </c>
      <c r="E347" s="65" t="s">
        <v>9</v>
      </c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A7B5-2150-4644-A473-0BA846054382}">
  <sheetPr codeName="Sheet4"/>
  <dimension ref="A1:I483"/>
  <sheetViews>
    <sheetView showGridLines="0" zoomScale="90" zoomScaleNormal="90" workbookViewId="0">
      <selection activeCell="H9" sqref="H9"/>
    </sheetView>
  </sheetViews>
  <sheetFormatPr defaultColWidth="9.140625" defaultRowHeight="15"/>
  <cols>
    <col min="1" max="3" width="19.42578125" style="65" customWidth="1"/>
    <col min="4" max="4" width="19.42578125" style="66" customWidth="1"/>
    <col min="5" max="5" width="19.42578125" style="65" customWidth="1"/>
    <col min="6" max="6" width="6.7109375" style="19" customWidth="1"/>
    <col min="7" max="7" width="22.42578125" style="18" customWidth="1"/>
    <col min="8" max="8" width="23.85546875" style="18" customWidth="1"/>
    <col min="9" max="9" width="17.85546875" style="18" customWidth="1"/>
    <col min="10" max="16384" width="9.140625" style="18"/>
  </cols>
  <sheetData>
    <row r="1" spans="1:9" ht="23.25">
      <c r="A1" s="35" t="s">
        <v>20</v>
      </c>
      <c r="B1" s="20"/>
      <c r="C1" s="36"/>
      <c r="D1" s="37"/>
      <c r="E1" s="21"/>
      <c r="G1" s="38"/>
      <c r="H1" s="38"/>
      <c r="I1" s="38"/>
    </row>
    <row r="2" spans="1:9">
      <c r="A2" s="36"/>
      <c r="B2" s="36"/>
      <c r="C2" s="39"/>
      <c r="D2" s="37"/>
      <c r="E2" s="21"/>
      <c r="G2" s="38"/>
      <c r="H2" s="38"/>
      <c r="I2" s="38"/>
    </row>
    <row r="3" spans="1:9" ht="15.75" thickBot="1">
      <c r="A3" s="40"/>
      <c r="B3" s="41"/>
      <c r="C3" s="40"/>
      <c r="D3" s="42"/>
      <c r="E3" s="43"/>
      <c r="F3" s="44"/>
      <c r="G3" s="38"/>
      <c r="H3" s="38"/>
      <c r="I3" s="38"/>
    </row>
    <row r="4" spans="1:9" ht="15.75" thickBot="1">
      <c r="A4" s="48" t="s">
        <v>16</v>
      </c>
      <c r="B4" s="49" t="s">
        <v>14</v>
      </c>
      <c r="C4" s="49" t="s">
        <v>13</v>
      </c>
      <c r="D4" s="50" t="s">
        <v>15</v>
      </c>
      <c r="E4" s="51" t="s">
        <v>12</v>
      </c>
      <c r="F4" s="45"/>
      <c r="G4" s="102" t="s">
        <v>22</v>
      </c>
      <c r="H4" s="103"/>
      <c r="I4" s="104"/>
    </row>
    <row r="5" spans="1:9">
      <c r="A5" s="90">
        <v>45222.378819444442</v>
      </c>
      <c r="B5" s="91">
        <v>28</v>
      </c>
      <c r="C5" s="94">
        <v>11.536</v>
      </c>
      <c r="D5" s="92">
        <v>323.00799999999998</v>
      </c>
      <c r="E5" s="93" t="s">
        <v>9</v>
      </c>
      <c r="F5" s="44"/>
      <c r="G5" s="56" t="s">
        <v>12</v>
      </c>
      <c r="H5" s="57" t="s">
        <v>11</v>
      </c>
      <c r="I5" s="58" t="s">
        <v>10</v>
      </c>
    </row>
    <row r="6" spans="1:9">
      <c r="A6" s="90">
        <v>45222.378819444442</v>
      </c>
      <c r="B6" s="91">
        <v>400</v>
      </c>
      <c r="C6" s="94">
        <v>11.536</v>
      </c>
      <c r="D6" s="92">
        <v>4614.3999999999996</v>
      </c>
      <c r="E6" s="93" t="s">
        <v>9</v>
      </c>
      <c r="F6" s="44"/>
      <c r="G6" s="59" t="s">
        <v>9</v>
      </c>
      <c r="H6" s="60">
        <f>SUMIF(E:E,$G$6,B:B)</f>
        <v>180726</v>
      </c>
      <c r="I6" s="61">
        <f>SUMIF(E:E,$G$6,D:D)</f>
        <v>1994405.540000001</v>
      </c>
    </row>
    <row r="7" spans="1:9">
      <c r="A7" s="52">
        <v>45222.380347222221</v>
      </c>
      <c r="B7" s="53">
        <v>335</v>
      </c>
      <c r="C7" s="95">
        <v>11.49</v>
      </c>
      <c r="D7" s="54">
        <v>3849.15</v>
      </c>
      <c r="E7" s="55" t="s">
        <v>9</v>
      </c>
      <c r="F7" s="44"/>
      <c r="G7" s="59" t="s">
        <v>17</v>
      </c>
      <c r="H7" s="60">
        <f>SUMIF(E:E,$G$7,B:B)</f>
        <v>10000</v>
      </c>
      <c r="I7" s="61">
        <f>SUMIF(E:E,$G$7,D:D)</f>
        <v>108803.69</v>
      </c>
    </row>
    <row r="8" spans="1:9">
      <c r="A8" s="52">
        <v>45222.380347222221</v>
      </c>
      <c r="B8" s="53">
        <v>72</v>
      </c>
      <c r="C8" s="95">
        <v>11.49</v>
      </c>
      <c r="D8" s="54">
        <v>827.28</v>
      </c>
      <c r="E8" s="55" t="s">
        <v>9</v>
      </c>
      <c r="F8" s="44"/>
      <c r="G8" s="59" t="s">
        <v>21</v>
      </c>
      <c r="H8" s="60">
        <f>SUMIF(E:E,$G$8,B:B)</f>
        <v>0</v>
      </c>
      <c r="I8" s="61">
        <f>SUMIF(E:E,$G$7,D:D)</f>
        <v>108803.69</v>
      </c>
    </row>
    <row r="9" spans="1:9">
      <c r="A9" s="52">
        <v>45222.381701388891</v>
      </c>
      <c r="B9" s="53">
        <v>600</v>
      </c>
      <c r="C9" s="95">
        <v>11.472</v>
      </c>
      <c r="D9" s="54">
        <v>6883.2</v>
      </c>
      <c r="E9" s="55" t="s">
        <v>9</v>
      </c>
      <c r="F9" s="44"/>
      <c r="G9" s="62" t="s">
        <v>8</v>
      </c>
      <c r="H9" s="63">
        <f>ROUND((I9/SUM(H6:H7)),4)</f>
        <v>11.0274</v>
      </c>
      <c r="I9" s="64">
        <f>SUM(I6:I7)</f>
        <v>2103209.2300000009</v>
      </c>
    </row>
    <row r="10" spans="1:9">
      <c r="A10" s="52">
        <v>45222.381701388891</v>
      </c>
      <c r="B10" s="53">
        <v>400</v>
      </c>
      <c r="C10" s="95">
        <v>11.472</v>
      </c>
      <c r="D10" s="54">
        <v>4588.8</v>
      </c>
      <c r="E10" s="55" t="s">
        <v>9</v>
      </c>
      <c r="F10" s="44"/>
      <c r="I10" s="38"/>
    </row>
    <row r="11" spans="1:9">
      <c r="A11" s="52">
        <v>45222.381701388891</v>
      </c>
      <c r="B11" s="53">
        <v>2000</v>
      </c>
      <c r="C11" s="95">
        <v>11.472</v>
      </c>
      <c r="D11" s="54">
        <v>22944</v>
      </c>
      <c r="E11" s="55" t="s">
        <v>9</v>
      </c>
      <c r="F11" s="18"/>
      <c r="I11" s="46"/>
    </row>
    <row r="12" spans="1:9">
      <c r="A12" s="52">
        <v>45222.382754629631</v>
      </c>
      <c r="B12" s="53">
        <v>468</v>
      </c>
      <c r="C12" s="95">
        <v>11.414</v>
      </c>
      <c r="D12" s="54">
        <v>5341.7519999999995</v>
      </c>
      <c r="E12" s="55" t="s">
        <v>9</v>
      </c>
      <c r="F12" s="18"/>
      <c r="I12" s="46"/>
    </row>
    <row r="13" spans="1:9">
      <c r="A13" s="52">
        <v>45222.382754629631</v>
      </c>
      <c r="B13" s="53">
        <v>451</v>
      </c>
      <c r="C13" s="95">
        <v>11.42</v>
      </c>
      <c r="D13" s="54">
        <v>5150.42</v>
      </c>
      <c r="E13" s="55" t="s">
        <v>9</v>
      </c>
      <c r="F13" s="18"/>
      <c r="I13" s="38"/>
    </row>
    <row r="14" spans="1:9">
      <c r="A14" s="52">
        <v>45222.383703703701</v>
      </c>
      <c r="B14" s="53">
        <v>616</v>
      </c>
      <c r="C14" s="95">
        <v>11.474</v>
      </c>
      <c r="D14" s="54">
        <v>7067.9840000000004</v>
      </c>
      <c r="E14" s="55" t="s">
        <v>9</v>
      </c>
      <c r="F14" s="18"/>
      <c r="I14" s="47"/>
    </row>
    <row r="15" spans="1:9" ht="14.25" customHeight="1">
      <c r="A15" s="52">
        <v>45222.383703703701</v>
      </c>
      <c r="B15" s="53">
        <v>1000</v>
      </c>
      <c r="C15" s="95">
        <v>11.474</v>
      </c>
      <c r="D15" s="54">
        <v>11474</v>
      </c>
      <c r="E15" s="55" t="s">
        <v>9</v>
      </c>
      <c r="F15" s="18"/>
      <c r="I15" s="47"/>
    </row>
    <row r="16" spans="1:9">
      <c r="A16" s="52">
        <v>45222.383703703701</v>
      </c>
      <c r="B16" s="53">
        <v>200</v>
      </c>
      <c r="C16" s="95">
        <v>11.474</v>
      </c>
      <c r="D16" s="54">
        <v>2294.8000000000002</v>
      </c>
      <c r="E16" s="55" t="s">
        <v>9</v>
      </c>
      <c r="F16" s="18"/>
      <c r="I16" s="38"/>
    </row>
    <row r="17" spans="1:9">
      <c r="A17" s="52">
        <v>45222.383703703701</v>
      </c>
      <c r="B17" s="53">
        <v>800</v>
      </c>
      <c r="C17" s="95">
        <v>11.474</v>
      </c>
      <c r="D17" s="54">
        <v>9179.2000000000007</v>
      </c>
      <c r="E17" s="55" t="s">
        <v>9</v>
      </c>
      <c r="F17" s="44"/>
      <c r="G17" s="38"/>
      <c r="H17" s="38"/>
      <c r="I17" s="38"/>
    </row>
    <row r="18" spans="1:9">
      <c r="A18" s="52">
        <v>45222.383703703701</v>
      </c>
      <c r="B18" s="53">
        <v>384</v>
      </c>
      <c r="C18" s="95">
        <v>11.474</v>
      </c>
      <c r="D18" s="54">
        <v>4406.0159999999996</v>
      </c>
      <c r="E18" s="55" t="s">
        <v>9</v>
      </c>
      <c r="F18" s="44"/>
      <c r="G18" s="38"/>
      <c r="H18" s="38"/>
      <c r="I18" s="38"/>
    </row>
    <row r="19" spans="1:9">
      <c r="A19" s="52">
        <v>45222.383703703701</v>
      </c>
      <c r="B19" s="53">
        <v>616</v>
      </c>
      <c r="C19" s="95">
        <v>11.474</v>
      </c>
      <c r="D19" s="54">
        <v>7067.9840000000004</v>
      </c>
      <c r="E19" s="55" t="s">
        <v>9</v>
      </c>
      <c r="F19" s="44"/>
      <c r="G19" s="38"/>
      <c r="H19" s="38"/>
      <c r="I19" s="38"/>
    </row>
    <row r="20" spans="1:9">
      <c r="A20" s="52">
        <v>45222.383703703701</v>
      </c>
      <c r="B20" s="53">
        <v>384</v>
      </c>
      <c r="C20" s="95">
        <v>11.474</v>
      </c>
      <c r="D20" s="54">
        <v>4406.0159999999996</v>
      </c>
      <c r="E20" s="55" t="s">
        <v>9</v>
      </c>
      <c r="F20" s="44"/>
      <c r="G20" s="38"/>
      <c r="H20" s="38"/>
      <c r="I20" s="38"/>
    </row>
    <row r="21" spans="1:9">
      <c r="A21" s="52">
        <v>45222.383703703701</v>
      </c>
      <c r="B21" s="53">
        <v>1000</v>
      </c>
      <c r="C21" s="95">
        <v>11.474</v>
      </c>
      <c r="D21" s="54">
        <v>11474</v>
      </c>
      <c r="E21" s="55" t="s">
        <v>9</v>
      </c>
      <c r="F21" s="44"/>
      <c r="G21" s="38"/>
      <c r="H21" s="38"/>
      <c r="I21" s="38"/>
    </row>
    <row r="22" spans="1:9">
      <c r="A22" s="52">
        <v>45222.385185185187</v>
      </c>
      <c r="B22" s="53">
        <v>185</v>
      </c>
      <c r="C22" s="95">
        <v>11.448</v>
      </c>
      <c r="D22" s="54">
        <v>2117.88</v>
      </c>
      <c r="E22" s="55" t="s">
        <v>9</v>
      </c>
      <c r="F22" s="44"/>
      <c r="G22" s="38"/>
      <c r="H22" s="38"/>
      <c r="I22" s="38"/>
    </row>
    <row r="23" spans="1:9">
      <c r="A23" s="52">
        <v>45222.385185185187</v>
      </c>
      <c r="B23" s="53">
        <v>267</v>
      </c>
      <c r="C23" s="95">
        <v>11.448</v>
      </c>
      <c r="D23" s="54">
        <v>3056.616</v>
      </c>
      <c r="E23" s="55" t="s">
        <v>9</v>
      </c>
      <c r="F23" s="44"/>
      <c r="G23" s="38"/>
      <c r="H23" s="38"/>
      <c r="I23" s="38"/>
    </row>
    <row r="24" spans="1:9">
      <c r="A24" s="52">
        <v>45222.390694444446</v>
      </c>
      <c r="B24" s="53">
        <v>100</v>
      </c>
      <c r="C24" s="95">
        <v>11.433999999999999</v>
      </c>
      <c r="D24" s="54">
        <v>1143.3999999999999</v>
      </c>
      <c r="E24" s="55" t="s">
        <v>9</v>
      </c>
      <c r="F24" s="44"/>
      <c r="G24" s="38"/>
      <c r="H24" s="38"/>
      <c r="I24" s="38"/>
    </row>
    <row r="25" spans="1:9">
      <c r="A25" s="52">
        <v>45222.390694444446</v>
      </c>
      <c r="B25" s="53">
        <v>395</v>
      </c>
      <c r="C25" s="95">
        <v>11.438000000000001</v>
      </c>
      <c r="D25" s="54">
        <v>4518.01</v>
      </c>
      <c r="E25" s="55" t="s">
        <v>9</v>
      </c>
      <c r="F25" s="44"/>
      <c r="G25" s="38"/>
      <c r="H25" s="38"/>
      <c r="I25" s="38"/>
    </row>
    <row r="26" spans="1:9">
      <c r="A26" s="52">
        <v>45222.394641203704</v>
      </c>
      <c r="B26" s="53">
        <v>54</v>
      </c>
      <c r="C26" s="95">
        <v>11.388</v>
      </c>
      <c r="D26" s="54">
        <v>614.952</v>
      </c>
      <c r="E26" s="55" t="s">
        <v>9</v>
      </c>
      <c r="F26" s="44"/>
      <c r="G26" s="38"/>
      <c r="H26" s="38"/>
      <c r="I26" s="38"/>
    </row>
    <row r="27" spans="1:9">
      <c r="A27" s="52">
        <v>45222.394641203704</v>
      </c>
      <c r="B27" s="53">
        <v>177</v>
      </c>
      <c r="C27" s="95">
        <v>11.388</v>
      </c>
      <c r="D27" s="54">
        <v>2015.6759999999999</v>
      </c>
      <c r="E27" s="55" t="s">
        <v>9</v>
      </c>
      <c r="F27" s="44"/>
      <c r="G27" s="38"/>
      <c r="H27" s="38"/>
      <c r="I27" s="38"/>
    </row>
    <row r="28" spans="1:9">
      <c r="A28" s="52">
        <v>45222.394641203704</v>
      </c>
      <c r="B28" s="53">
        <v>150</v>
      </c>
      <c r="C28" s="95">
        <v>11.388</v>
      </c>
      <c r="D28" s="54">
        <v>1708.2</v>
      </c>
      <c r="E28" s="55" t="s">
        <v>9</v>
      </c>
      <c r="F28" s="44"/>
      <c r="G28" s="38"/>
      <c r="H28" s="38"/>
      <c r="I28" s="38"/>
    </row>
    <row r="29" spans="1:9">
      <c r="A29" s="52">
        <v>45222.394641203704</v>
      </c>
      <c r="B29" s="53">
        <v>16</v>
      </c>
      <c r="C29" s="95">
        <v>11.388</v>
      </c>
      <c r="D29" s="54">
        <v>182.208</v>
      </c>
      <c r="E29" s="55" t="s">
        <v>9</v>
      </c>
      <c r="F29" s="44"/>
      <c r="G29" s="38"/>
      <c r="H29" s="38"/>
      <c r="I29" s="38"/>
    </row>
    <row r="30" spans="1:9">
      <c r="A30" s="52">
        <v>45222.400543981479</v>
      </c>
      <c r="B30" s="53">
        <v>119</v>
      </c>
      <c r="C30" s="95">
        <v>11.34</v>
      </c>
      <c r="D30" s="54">
        <v>1349.46</v>
      </c>
      <c r="E30" s="55" t="s">
        <v>9</v>
      </c>
      <c r="F30" s="44"/>
      <c r="G30" s="38"/>
      <c r="H30" s="38"/>
      <c r="I30" s="38"/>
    </row>
    <row r="31" spans="1:9">
      <c r="A31" s="52">
        <v>45222.402384259258</v>
      </c>
      <c r="B31" s="53">
        <v>72</v>
      </c>
      <c r="C31" s="95">
        <v>11.286</v>
      </c>
      <c r="D31" s="54">
        <v>812.59199999999998</v>
      </c>
      <c r="E31" s="55" t="s">
        <v>9</v>
      </c>
    </row>
    <row r="32" spans="1:9">
      <c r="A32" s="52">
        <v>45222.402384259258</v>
      </c>
      <c r="B32" s="53">
        <v>409</v>
      </c>
      <c r="C32" s="95">
        <v>11.292</v>
      </c>
      <c r="D32" s="54">
        <v>4618.4279999999999</v>
      </c>
      <c r="E32" s="55" t="s">
        <v>9</v>
      </c>
    </row>
    <row r="33" spans="1:5">
      <c r="A33" s="52">
        <v>45222.402384259258</v>
      </c>
      <c r="B33" s="53">
        <v>344</v>
      </c>
      <c r="C33" s="95">
        <v>11.286</v>
      </c>
      <c r="D33" s="54">
        <v>3882.384</v>
      </c>
      <c r="E33" s="55" t="s">
        <v>9</v>
      </c>
    </row>
    <row r="34" spans="1:5">
      <c r="A34" s="52">
        <v>45222.409502314818</v>
      </c>
      <c r="B34" s="53">
        <v>93</v>
      </c>
      <c r="C34" s="95">
        <v>11.314</v>
      </c>
      <c r="D34" s="54">
        <v>1052.202</v>
      </c>
      <c r="E34" s="55" t="s">
        <v>9</v>
      </c>
    </row>
    <row r="35" spans="1:5">
      <c r="A35" s="52">
        <v>45222.409872685188</v>
      </c>
      <c r="B35" s="53">
        <v>265</v>
      </c>
      <c r="C35" s="95">
        <v>11.32</v>
      </c>
      <c r="D35" s="54">
        <v>2999.8</v>
      </c>
      <c r="E35" s="55" t="s">
        <v>9</v>
      </c>
    </row>
    <row r="36" spans="1:5">
      <c r="A36" s="52">
        <v>45222.409872685188</v>
      </c>
      <c r="B36" s="53">
        <v>246</v>
      </c>
      <c r="C36" s="95">
        <v>11.32</v>
      </c>
      <c r="D36" s="54">
        <v>2784.7200000000003</v>
      </c>
      <c r="E36" s="55" t="s">
        <v>9</v>
      </c>
    </row>
    <row r="37" spans="1:5">
      <c r="A37" s="52">
        <v>45222.409872685188</v>
      </c>
      <c r="B37" s="53">
        <v>424</v>
      </c>
      <c r="C37" s="95">
        <v>11.326000000000001</v>
      </c>
      <c r="D37" s="54">
        <v>4802.2240000000002</v>
      </c>
      <c r="E37" s="55" t="s">
        <v>9</v>
      </c>
    </row>
    <row r="38" spans="1:5">
      <c r="A38" s="52">
        <v>45222.413645833331</v>
      </c>
      <c r="B38" s="53">
        <v>402</v>
      </c>
      <c r="C38" s="95">
        <v>11.292</v>
      </c>
      <c r="D38" s="54">
        <v>4539.384</v>
      </c>
      <c r="E38" s="55" t="s">
        <v>9</v>
      </c>
    </row>
    <row r="39" spans="1:5">
      <c r="A39" s="52">
        <v>45222.413645833331</v>
      </c>
      <c r="B39" s="53">
        <v>500</v>
      </c>
      <c r="C39" s="95">
        <v>11.292</v>
      </c>
      <c r="D39" s="54">
        <v>5646</v>
      </c>
      <c r="E39" s="55" t="s">
        <v>9</v>
      </c>
    </row>
    <row r="40" spans="1:5">
      <c r="A40" s="52">
        <v>45222.413645833331</v>
      </c>
      <c r="B40" s="53">
        <v>14</v>
      </c>
      <c r="C40" s="95">
        <v>11.292</v>
      </c>
      <c r="D40" s="54">
        <v>158.08799999999999</v>
      </c>
      <c r="E40" s="55" t="s">
        <v>9</v>
      </c>
    </row>
    <row r="41" spans="1:5">
      <c r="A41" s="52">
        <v>45222.413645833331</v>
      </c>
      <c r="B41" s="53">
        <v>986</v>
      </c>
      <c r="C41" s="95">
        <v>11.292</v>
      </c>
      <c r="D41" s="54">
        <v>11133.912</v>
      </c>
      <c r="E41" s="55" t="s">
        <v>9</v>
      </c>
    </row>
    <row r="42" spans="1:5">
      <c r="A42" s="52">
        <v>45222.413645833331</v>
      </c>
      <c r="B42" s="53">
        <v>14</v>
      </c>
      <c r="C42" s="95">
        <v>11.292</v>
      </c>
      <c r="D42" s="54">
        <v>158.08799999999999</v>
      </c>
      <c r="E42" s="55" t="s">
        <v>9</v>
      </c>
    </row>
    <row r="43" spans="1:5">
      <c r="A43" s="52">
        <v>45222.413645833331</v>
      </c>
      <c r="B43" s="53">
        <v>84</v>
      </c>
      <c r="C43" s="95">
        <v>11.292</v>
      </c>
      <c r="D43" s="54">
        <v>948.52800000000002</v>
      </c>
      <c r="E43" s="55" t="s">
        <v>9</v>
      </c>
    </row>
    <row r="44" spans="1:5">
      <c r="A44" s="52">
        <v>45222.413645833331</v>
      </c>
      <c r="B44" s="53">
        <v>416</v>
      </c>
      <c r="C44" s="95">
        <v>11.292</v>
      </c>
      <c r="D44" s="54">
        <v>4697.4719999999998</v>
      </c>
      <c r="E44" s="55" t="s">
        <v>9</v>
      </c>
    </row>
    <row r="45" spans="1:5">
      <c r="A45" s="52">
        <v>45222.413645833331</v>
      </c>
      <c r="B45" s="53">
        <v>500</v>
      </c>
      <c r="C45" s="95">
        <v>11.292</v>
      </c>
      <c r="D45" s="54">
        <v>5646</v>
      </c>
      <c r="E45" s="55" t="s">
        <v>9</v>
      </c>
    </row>
    <row r="46" spans="1:5">
      <c r="A46" s="52">
        <v>45222.413645833331</v>
      </c>
      <c r="B46" s="53">
        <v>14</v>
      </c>
      <c r="C46" s="95">
        <v>11.292</v>
      </c>
      <c r="D46" s="54">
        <v>158.08799999999999</v>
      </c>
      <c r="E46" s="55" t="s">
        <v>9</v>
      </c>
    </row>
    <row r="47" spans="1:5">
      <c r="A47" s="52">
        <v>45222.413645833331</v>
      </c>
      <c r="B47" s="53">
        <v>70</v>
      </c>
      <c r="C47" s="95">
        <v>11.292</v>
      </c>
      <c r="D47" s="54">
        <v>790.43999999999994</v>
      </c>
      <c r="E47" s="55" t="s">
        <v>9</v>
      </c>
    </row>
    <row r="48" spans="1:5">
      <c r="A48" s="52">
        <v>45222.413645833331</v>
      </c>
      <c r="B48" s="53">
        <v>500</v>
      </c>
      <c r="C48" s="95">
        <v>11.292</v>
      </c>
      <c r="D48" s="54">
        <v>5646</v>
      </c>
      <c r="E48" s="55" t="s">
        <v>9</v>
      </c>
    </row>
    <row r="49" spans="1:5">
      <c r="A49" s="52">
        <v>45222.413645833331</v>
      </c>
      <c r="B49" s="53">
        <v>500</v>
      </c>
      <c r="C49" s="95">
        <v>11.292</v>
      </c>
      <c r="D49" s="54">
        <v>5646</v>
      </c>
      <c r="E49" s="55" t="s">
        <v>9</v>
      </c>
    </row>
    <row r="50" spans="1:5">
      <c r="A50" s="52">
        <v>45222.413645833331</v>
      </c>
      <c r="B50" s="53">
        <v>500</v>
      </c>
      <c r="C50" s="95">
        <v>11.292</v>
      </c>
      <c r="D50" s="54">
        <v>5646</v>
      </c>
      <c r="E50" s="55" t="s">
        <v>9</v>
      </c>
    </row>
    <row r="51" spans="1:5">
      <c r="A51" s="52">
        <v>45222.413645833331</v>
      </c>
      <c r="B51" s="53">
        <v>500</v>
      </c>
      <c r="C51" s="95">
        <v>11.292</v>
      </c>
      <c r="D51" s="54">
        <v>5646</v>
      </c>
      <c r="E51" s="55" t="s">
        <v>9</v>
      </c>
    </row>
    <row r="52" spans="1:5">
      <c r="A52" s="52">
        <v>45222.41578703704</v>
      </c>
      <c r="B52" s="53">
        <v>344</v>
      </c>
      <c r="C52" s="95">
        <v>11.295999999999999</v>
      </c>
      <c r="D52" s="54">
        <v>3885.8239999999996</v>
      </c>
      <c r="E52" s="55" t="s">
        <v>9</v>
      </c>
    </row>
    <row r="53" spans="1:5">
      <c r="A53" s="52">
        <v>45222.41578703704</v>
      </c>
      <c r="B53" s="53">
        <v>130</v>
      </c>
      <c r="C53" s="95">
        <v>11.295999999999999</v>
      </c>
      <c r="D53" s="54">
        <v>1468.48</v>
      </c>
      <c r="E53" s="55" t="s">
        <v>9</v>
      </c>
    </row>
    <row r="54" spans="1:5">
      <c r="A54" s="52">
        <v>45222.41684027778</v>
      </c>
      <c r="B54" s="53">
        <v>444</v>
      </c>
      <c r="C54" s="95">
        <v>11.294</v>
      </c>
      <c r="D54" s="54">
        <v>5014.5360000000001</v>
      </c>
      <c r="E54" s="55" t="s">
        <v>9</v>
      </c>
    </row>
    <row r="55" spans="1:5">
      <c r="A55" s="52">
        <v>45222.41684027778</v>
      </c>
      <c r="B55" s="53">
        <v>50</v>
      </c>
      <c r="C55" s="95">
        <v>11.295999999999999</v>
      </c>
      <c r="D55" s="54">
        <v>564.79999999999995</v>
      </c>
      <c r="E55" s="55" t="s">
        <v>9</v>
      </c>
    </row>
    <row r="56" spans="1:5">
      <c r="A56" s="52">
        <v>45222.41684027778</v>
      </c>
      <c r="B56" s="53">
        <v>387</v>
      </c>
      <c r="C56" s="95">
        <v>11.295999999999999</v>
      </c>
      <c r="D56" s="54">
        <v>4371.5519999999997</v>
      </c>
      <c r="E56" s="55" t="s">
        <v>9</v>
      </c>
    </row>
    <row r="57" spans="1:5">
      <c r="A57" s="52">
        <v>45222.417384259257</v>
      </c>
      <c r="B57" s="53">
        <v>468</v>
      </c>
      <c r="C57" s="95">
        <v>11.29</v>
      </c>
      <c r="D57" s="54">
        <v>5283.7199999999993</v>
      </c>
      <c r="E57" s="55" t="s">
        <v>9</v>
      </c>
    </row>
    <row r="58" spans="1:5">
      <c r="A58" s="52">
        <v>45222.417812500003</v>
      </c>
      <c r="B58" s="53">
        <v>236</v>
      </c>
      <c r="C58" s="95">
        <v>11.226000000000001</v>
      </c>
      <c r="D58" s="54">
        <v>2649.3360000000002</v>
      </c>
      <c r="E58" s="55" t="s">
        <v>9</v>
      </c>
    </row>
    <row r="59" spans="1:5">
      <c r="A59" s="52">
        <v>45222.417812500003</v>
      </c>
      <c r="B59" s="53">
        <v>180</v>
      </c>
      <c r="C59" s="95">
        <v>11.226000000000001</v>
      </c>
      <c r="D59" s="54">
        <v>2020.68</v>
      </c>
      <c r="E59" s="55" t="s">
        <v>9</v>
      </c>
    </row>
    <row r="60" spans="1:5">
      <c r="A60" s="52">
        <v>45222.418078703704</v>
      </c>
      <c r="B60" s="53">
        <v>135</v>
      </c>
      <c r="C60" s="95">
        <v>11.226000000000001</v>
      </c>
      <c r="D60" s="54">
        <v>1515.5100000000002</v>
      </c>
      <c r="E60" s="55" t="s">
        <v>9</v>
      </c>
    </row>
    <row r="61" spans="1:5">
      <c r="A61" s="52">
        <v>45222.418078703704</v>
      </c>
      <c r="B61" s="53">
        <v>50</v>
      </c>
      <c r="C61" s="95">
        <v>11.226000000000001</v>
      </c>
      <c r="D61" s="54">
        <v>561.30000000000007</v>
      </c>
      <c r="E61" s="55" t="s">
        <v>9</v>
      </c>
    </row>
    <row r="62" spans="1:5">
      <c r="A62" s="52">
        <v>45222.418078703704</v>
      </c>
      <c r="B62" s="53">
        <v>200</v>
      </c>
      <c r="C62" s="95">
        <v>11.226000000000001</v>
      </c>
      <c r="D62" s="54">
        <v>2245.2000000000003</v>
      </c>
      <c r="E62" s="55" t="s">
        <v>9</v>
      </c>
    </row>
    <row r="63" spans="1:5">
      <c r="A63" s="52">
        <v>45222.418078703704</v>
      </c>
      <c r="B63" s="53">
        <v>550</v>
      </c>
      <c r="C63" s="95">
        <v>11.226000000000001</v>
      </c>
      <c r="D63" s="54">
        <v>6174.3</v>
      </c>
      <c r="E63" s="55" t="s">
        <v>9</v>
      </c>
    </row>
    <row r="64" spans="1:5">
      <c r="A64" s="52">
        <v>45222.418078703704</v>
      </c>
      <c r="B64" s="53">
        <v>200</v>
      </c>
      <c r="C64" s="95">
        <v>11.226000000000001</v>
      </c>
      <c r="D64" s="54">
        <v>2245.2000000000003</v>
      </c>
      <c r="E64" s="55" t="s">
        <v>9</v>
      </c>
    </row>
    <row r="65" spans="1:5">
      <c r="A65" s="52">
        <v>45222.418078703704</v>
      </c>
      <c r="B65" s="53">
        <v>200</v>
      </c>
      <c r="C65" s="95">
        <v>11.226000000000001</v>
      </c>
      <c r="D65" s="54">
        <v>2245.2000000000003</v>
      </c>
      <c r="E65" s="55" t="s">
        <v>9</v>
      </c>
    </row>
    <row r="66" spans="1:5">
      <c r="A66" s="52">
        <v>45222.418078703704</v>
      </c>
      <c r="B66" s="53">
        <v>800</v>
      </c>
      <c r="C66" s="95">
        <v>11.226000000000001</v>
      </c>
      <c r="D66" s="54">
        <v>8980.8000000000011</v>
      </c>
      <c r="E66" s="55" t="s">
        <v>9</v>
      </c>
    </row>
    <row r="67" spans="1:5">
      <c r="A67" s="52">
        <v>45222.418206018519</v>
      </c>
      <c r="B67" s="53">
        <v>51</v>
      </c>
      <c r="C67" s="95">
        <v>11.226000000000001</v>
      </c>
      <c r="D67" s="54">
        <v>572.52600000000007</v>
      </c>
      <c r="E67" s="55" t="s">
        <v>9</v>
      </c>
    </row>
    <row r="68" spans="1:5">
      <c r="A68" s="52">
        <v>45222.418287037035</v>
      </c>
      <c r="B68" s="53">
        <v>83</v>
      </c>
      <c r="C68" s="95">
        <v>11.218</v>
      </c>
      <c r="D68" s="54">
        <v>931.09400000000005</v>
      </c>
      <c r="E68" s="55" t="s">
        <v>9</v>
      </c>
    </row>
    <row r="69" spans="1:5">
      <c r="A69" s="52">
        <v>45222.418287037035</v>
      </c>
      <c r="B69" s="53">
        <v>349</v>
      </c>
      <c r="C69" s="95">
        <v>11.218</v>
      </c>
      <c r="D69" s="54">
        <v>3915.0819999999999</v>
      </c>
      <c r="E69" s="55" t="s">
        <v>9</v>
      </c>
    </row>
    <row r="70" spans="1:5">
      <c r="A70" s="52">
        <v>45222.418287037035</v>
      </c>
      <c r="B70" s="53">
        <v>392</v>
      </c>
      <c r="C70" s="95">
        <v>11.22</v>
      </c>
      <c r="D70" s="54">
        <v>4398.2400000000007</v>
      </c>
      <c r="E70" s="55" t="s">
        <v>9</v>
      </c>
    </row>
    <row r="71" spans="1:5">
      <c r="A71" s="52">
        <v>45222.418287037035</v>
      </c>
      <c r="B71" s="53">
        <v>865</v>
      </c>
      <c r="C71" s="95">
        <v>11.226000000000001</v>
      </c>
      <c r="D71" s="54">
        <v>9710.4900000000016</v>
      </c>
      <c r="E71" s="55" t="s">
        <v>9</v>
      </c>
    </row>
    <row r="72" spans="1:5">
      <c r="A72" s="52">
        <v>45222.418287037035</v>
      </c>
      <c r="B72" s="53">
        <v>300</v>
      </c>
      <c r="C72" s="95">
        <v>11.226000000000001</v>
      </c>
      <c r="D72" s="54">
        <v>3367.8</v>
      </c>
      <c r="E72" s="55" t="s">
        <v>9</v>
      </c>
    </row>
    <row r="73" spans="1:5">
      <c r="A73" s="52">
        <v>45222.418287037035</v>
      </c>
      <c r="B73" s="53">
        <v>700</v>
      </c>
      <c r="C73" s="95">
        <v>11.226000000000001</v>
      </c>
      <c r="D73" s="54">
        <v>7858.2000000000007</v>
      </c>
      <c r="E73" s="55" t="s">
        <v>9</v>
      </c>
    </row>
    <row r="74" spans="1:5">
      <c r="A74" s="52">
        <v>45222.418287037035</v>
      </c>
      <c r="B74" s="53">
        <v>581</v>
      </c>
      <c r="C74" s="95">
        <v>11.226000000000001</v>
      </c>
      <c r="D74" s="54">
        <v>6522.3060000000005</v>
      </c>
      <c r="E74" s="55" t="s">
        <v>9</v>
      </c>
    </row>
    <row r="75" spans="1:5">
      <c r="A75" s="52">
        <v>45222.418287037035</v>
      </c>
      <c r="B75" s="53">
        <v>368</v>
      </c>
      <c r="C75" s="95">
        <v>11.226000000000001</v>
      </c>
      <c r="D75" s="54">
        <v>4131.1680000000006</v>
      </c>
      <c r="E75" s="55" t="s">
        <v>9</v>
      </c>
    </row>
    <row r="76" spans="1:5">
      <c r="A76" s="52">
        <v>45222.420046296298</v>
      </c>
      <c r="B76" s="53">
        <v>416</v>
      </c>
      <c r="C76" s="95">
        <v>11.186</v>
      </c>
      <c r="D76" s="54">
        <v>4653.3760000000002</v>
      </c>
      <c r="E76" s="55" t="s">
        <v>9</v>
      </c>
    </row>
    <row r="77" spans="1:5">
      <c r="A77" s="52">
        <v>45222.420046296298</v>
      </c>
      <c r="B77" s="53">
        <v>430</v>
      </c>
      <c r="C77" s="95">
        <v>11.188000000000001</v>
      </c>
      <c r="D77" s="54">
        <v>4810.84</v>
      </c>
      <c r="E77" s="55" t="s">
        <v>9</v>
      </c>
    </row>
    <row r="78" spans="1:5">
      <c r="A78" s="52">
        <v>45222.421956018516</v>
      </c>
      <c r="B78" s="53">
        <v>392</v>
      </c>
      <c r="C78" s="95">
        <v>11.204000000000001</v>
      </c>
      <c r="D78" s="54">
        <v>4391.9679999999998</v>
      </c>
      <c r="E78" s="55" t="s">
        <v>9</v>
      </c>
    </row>
    <row r="79" spans="1:5">
      <c r="A79" s="52">
        <v>45222.422326388885</v>
      </c>
      <c r="B79" s="53">
        <v>230</v>
      </c>
      <c r="C79" s="95">
        <v>11.182</v>
      </c>
      <c r="D79" s="54">
        <v>2571.86</v>
      </c>
      <c r="E79" s="55" t="s">
        <v>9</v>
      </c>
    </row>
    <row r="80" spans="1:5">
      <c r="A80" s="52">
        <v>45222.422326388885</v>
      </c>
      <c r="B80" s="53">
        <v>418</v>
      </c>
      <c r="C80" s="95">
        <v>11.182</v>
      </c>
      <c r="D80" s="54">
        <v>4674.076</v>
      </c>
      <c r="E80" s="55" t="s">
        <v>9</v>
      </c>
    </row>
    <row r="81" spans="1:5">
      <c r="A81" s="52">
        <v>45222.422326388885</v>
      </c>
      <c r="B81" s="53">
        <v>782</v>
      </c>
      <c r="C81" s="95">
        <v>11.182</v>
      </c>
      <c r="D81" s="54">
        <v>8744.3240000000005</v>
      </c>
      <c r="E81" s="55" t="s">
        <v>9</v>
      </c>
    </row>
    <row r="82" spans="1:5">
      <c r="A82" s="52">
        <v>45222.422326388885</v>
      </c>
      <c r="B82" s="53">
        <v>606</v>
      </c>
      <c r="C82" s="95">
        <v>11.183999999999999</v>
      </c>
      <c r="D82" s="54">
        <v>6777.5039999999999</v>
      </c>
      <c r="E82" s="55" t="s">
        <v>9</v>
      </c>
    </row>
    <row r="83" spans="1:5">
      <c r="A83" s="52">
        <v>45222.422326388885</v>
      </c>
      <c r="B83" s="53">
        <v>582</v>
      </c>
      <c r="C83" s="95">
        <v>11.19</v>
      </c>
      <c r="D83" s="54">
        <v>6512.58</v>
      </c>
      <c r="E83" s="55" t="s">
        <v>9</v>
      </c>
    </row>
    <row r="84" spans="1:5">
      <c r="A84" s="52">
        <v>45222.423668981479</v>
      </c>
      <c r="B84" s="53">
        <v>91</v>
      </c>
      <c r="C84" s="95">
        <v>11.162000000000001</v>
      </c>
      <c r="D84" s="54">
        <v>1015.7420000000001</v>
      </c>
      <c r="E84" s="55" t="s">
        <v>9</v>
      </c>
    </row>
    <row r="85" spans="1:5">
      <c r="A85" s="52">
        <v>45222.423668981479</v>
      </c>
      <c r="B85" s="53">
        <v>395</v>
      </c>
      <c r="C85" s="95">
        <v>11.162000000000001</v>
      </c>
      <c r="D85" s="54">
        <v>4408.9900000000007</v>
      </c>
      <c r="E85" s="55" t="s">
        <v>9</v>
      </c>
    </row>
    <row r="86" spans="1:5">
      <c r="A86" s="52">
        <v>45222.423668981479</v>
      </c>
      <c r="B86" s="53">
        <v>300</v>
      </c>
      <c r="C86" s="95">
        <v>11.162000000000001</v>
      </c>
      <c r="D86" s="54">
        <v>3348.6000000000004</v>
      </c>
      <c r="E86" s="55" t="s">
        <v>9</v>
      </c>
    </row>
    <row r="87" spans="1:5">
      <c r="A87" s="52">
        <v>45222.42596064815</v>
      </c>
      <c r="B87" s="53">
        <v>226</v>
      </c>
      <c r="C87" s="95">
        <v>11.16</v>
      </c>
      <c r="D87" s="54">
        <v>2522.16</v>
      </c>
      <c r="E87" s="55" t="s">
        <v>9</v>
      </c>
    </row>
    <row r="88" spans="1:5">
      <c r="A88" s="52">
        <v>45222.42596064815</v>
      </c>
      <c r="B88" s="53">
        <v>167</v>
      </c>
      <c r="C88" s="95">
        <v>11.16</v>
      </c>
      <c r="D88" s="54">
        <v>1863.72</v>
      </c>
      <c r="E88" s="55" t="s">
        <v>9</v>
      </c>
    </row>
    <row r="89" spans="1:5">
      <c r="A89" s="52">
        <v>45222.425983796296</v>
      </c>
      <c r="B89" s="53">
        <v>253</v>
      </c>
      <c r="C89" s="95">
        <v>11.172000000000001</v>
      </c>
      <c r="D89" s="54">
        <v>2826.5160000000001</v>
      </c>
      <c r="E89" s="55" t="s">
        <v>9</v>
      </c>
    </row>
    <row r="90" spans="1:5">
      <c r="A90" s="52">
        <v>45222.425983796296</v>
      </c>
      <c r="B90" s="53">
        <v>44</v>
      </c>
      <c r="C90" s="95">
        <v>11.172000000000001</v>
      </c>
      <c r="D90" s="54">
        <v>491.56800000000004</v>
      </c>
      <c r="E90" s="55" t="s">
        <v>9</v>
      </c>
    </row>
    <row r="91" spans="1:5">
      <c r="A91" s="52">
        <v>45222.425983796296</v>
      </c>
      <c r="B91" s="53">
        <v>450</v>
      </c>
      <c r="C91" s="95">
        <v>11.172000000000001</v>
      </c>
      <c r="D91" s="54">
        <v>5027.4000000000005</v>
      </c>
      <c r="E91" s="55" t="s">
        <v>9</v>
      </c>
    </row>
    <row r="92" spans="1:5">
      <c r="A92" s="52">
        <v>45222.425983796296</v>
      </c>
      <c r="B92" s="53">
        <v>44</v>
      </c>
      <c r="C92" s="95">
        <v>11.172000000000001</v>
      </c>
      <c r="D92" s="54">
        <v>491.56800000000004</v>
      </c>
      <c r="E92" s="55" t="s">
        <v>9</v>
      </c>
    </row>
    <row r="93" spans="1:5">
      <c r="A93" s="52">
        <v>45222.425983796296</v>
      </c>
      <c r="B93" s="53">
        <v>253</v>
      </c>
      <c r="C93" s="95">
        <v>11.172000000000001</v>
      </c>
      <c r="D93" s="54">
        <v>2826.5160000000001</v>
      </c>
      <c r="E93" s="55" t="s">
        <v>9</v>
      </c>
    </row>
    <row r="94" spans="1:5">
      <c r="A94" s="52">
        <v>45222.425983796296</v>
      </c>
      <c r="B94" s="53">
        <v>253</v>
      </c>
      <c r="C94" s="95">
        <v>11.172000000000001</v>
      </c>
      <c r="D94" s="54">
        <v>2826.5160000000001</v>
      </c>
      <c r="E94" s="55" t="s">
        <v>9</v>
      </c>
    </row>
    <row r="95" spans="1:5">
      <c r="A95" s="52">
        <v>45222.425983796296</v>
      </c>
      <c r="B95" s="53">
        <v>209</v>
      </c>
      <c r="C95" s="95">
        <v>11.172000000000001</v>
      </c>
      <c r="D95" s="54">
        <v>2334.9480000000003</v>
      </c>
      <c r="E95" s="55" t="s">
        <v>9</v>
      </c>
    </row>
    <row r="96" spans="1:5">
      <c r="A96" s="52">
        <v>45222.425983796296</v>
      </c>
      <c r="B96" s="53">
        <v>44</v>
      </c>
      <c r="C96" s="95">
        <v>11.172000000000001</v>
      </c>
      <c r="D96" s="54">
        <v>491.56800000000004</v>
      </c>
      <c r="E96" s="55" t="s">
        <v>9</v>
      </c>
    </row>
    <row r="97" spans="1:5">
      <c r="A97" s="52">
        <v>45222.425983796296</v>
      </c>
      <c r="B97" s="53">
        <v>209</v>
      </c>
      <c r="C97" s="95">
        <v>11.172000000000001</v>
      </c>
      <c r="D97" s="54">
        <v>2334.9480000000003</v>
      </c>
      <c r="E97" s="55" t="s">
        <v>9</v>
      </c>
    </row>
    <row r="98" spans="1:5">
      <c r="A98" s="52">
        <v>45222.425983796296</v>
      </c>
      <c r="B98" s="53">
        <v>197</v>
      </c>
      <c r="C98" s="95">
        <v>11.172000000000001</v>
      </c>
      <c r="D98" s="54">
        <v>2200.884</v>
      </c>
      <c r="E98" s="55" t="s">
        <v>9</v>
      </c>
    </row>
    <row r="99" spans="1:5">
      <c r="A99" s="52">
        <v>45222.425983796296</v>
      </c>
      <c r="B99" s="53">
        <v>550</v>
      </c>
      <c r="C99" s="95">
        <v>11.166</v>
      </c>
      <c r="D99" s="54">
        <v>6141.3</v>
      </c>
      <c r="E99" s="55" t="s">
        <v>9</v>
      </c>
    </row>
    <row r="100" spans="1:5">
      <c r="A100" s="52">
        <v>45222.426076388889</v>
      </c>
      <c r="B100" s="53">
        <v>1000</v>
      </c>
      <c r="C100" s="95">
        <v>11.172000000000001</v>
      </c>
      <c r="D100" s="54">
        <v>11172</v>
      </c>
      <c r="E100" s="55" t="s">
        <v>9</v>
      </c>
    </row>
    <row r="101" spans="1:5">
      <c r="A101" s="52">
        <v>45222.426076388889</v>
      </c>
      <c r="B101" s="53">
        <v>747</v>
      </c>
      <c r="C101" s="95">
        <v>11.172000000000001</v>
      </c>
      <c r="D101" s="54">
        <v>8345.4840000000004</v>
      </c>
      <c r="E101" s="55" t="s">
        <v>9</v>
      </c>
    </row>
    <row r="102" spans="1:5">
      <c r="A102" s="52">
        <v>45222.426076388889</v>
      </c>
      <c r="B102" s="53">
        <v>14</v>
      </c>
      <c r="C102" s="95">
        <v>11.172000000000001</v>
      </c>
      <c r="D102" s="54">
        <v>156.40800000000002</v>
      </c>
      <c r="E102" s="55" t="s">
        <v>9</v>
      </c>
    </row>
    <row r="103" spans="1:5">
      <c r="A103" s="52">
        <v>45222.426076388889</v>
      </c>
      <c r="B103" s="53">
        <v>733</v>
      </c>
      <c r="C103" s="95">
        <v>11.172000000000001</v>
      </c>
      <c r="D103" s="54">
        <v>8189.076</v>
      </c>
      <c r="E103" s="55" t="s">
        <v>9</v>
      </c>
    </row>
    <row r="104" spans="1:5">
      <c r="A104" s="52">
        <v>45222.42895833333</v>
      </c>
      <c r="B104" s="53">
        <v>402</v>
      </c>
      <c r="C104" s="95">
        <v>11.157999999999999</v>
      </c>
      <c r="D104" s="54">
        <v>4485.5159999999996</v>
      </c>
      <c r="E104" s="55" t="s">
        <v>9</v>
      </c>
    </row>
    <row r="105" spans="1:5">
      <c r="A105" s="52">
        <v>45222.431226851855</v>
      </c>
      <c r="B105" s="53">
        <v>19</v>
      </c>
      <c r="C105" s="95">
        <v>11.146000000000001</v>
      </c>
      <c r="D105" s="54">
        <v>211.774</v>
      </c>
      <c r="E105" s="55" t="s">
        <v>9</v>
      </c>
    </row>
    <row r="106" spans="1:5">
      <c r="A106" s="52">
        <v>45222.431226851855</v>
      </c>
      <c r="B106" s="53">
        <v>400</v>
      </c>
      <c r="C106" s="95">
        <v>11.146000000000001</v>
      </c>
      <c r="D106" s="54">
        <v>4458.4000000000005</v>
      </c>
      <c r="E106" s="55" t="s">
        <v>9</v>
      </c>
    </row>
    <row r="107" spans="1:5">
      <c r="A107" s="52">
        <v>45222.43172453704</v>
      </c>
      <c r="B107" s="53">
        <v>432</v>
      </c>
      <c r="C107" s="95">
        <v>11.108000000000001</v>
      </c>
      <c r="D107" s="54">
        <v>4798.6559999999999</v>
      </c>
      <c r="E107" s="55" t="s">
        <v>9</v>
      </c>
    </row>
    <row r="108" spans="1:5">
      <c r="A108" s="52">
        <v>45222.433645833335</v>
      </c>
      <c r="B108" s="53">
        <v>636</v>
      </c>
      <c r="C108" s="95">
        <v>11.086</v>
      </c>
      <c r="D108" s="54">
        <v>7050.6959999999999</v>
      </c>
      <c r="E108" s="55" t="s">
        <v>9</v>
      </c>
    </row>
    <row r="109" spans="1:5">
      <c r="A109" s="52">
        <v>45222.433645833335</v>
      </c>
      <c r="B109" s="53">
        <v>178</v>
      </c>
      <c r="C109" s="95">
        <v>11.086</v>
      </c>
      <c r="D109" s="54">
        <v>1973.308</v>
      </c>
      <c r="E109" s="55" t="s">
        <v>9</v>
      </c>
    </row>
    <row r="110" spans="1:5">
      <c r="A110" s="52">
        <v>45222.433645833335</v>
      </c>
      <c r="B110" s="53">
        <v>795</v>
      </c>
      <c r="C110" s="95">
        <v>11.087999999999999</v>
      </c>
      <c r="D110" s="54">
        <v>8814.9599999999991</v>
      </c>
      <c r="E110" s="55" t="s">
        <v>9</v>
      </c>
    </row>
    <row r="111" spans="1:5">
      <c r="A111" s="52">
        <v>45222.433645833335</v>
      </c>
      <c r="B111" s="53">
        <v>785</v>
      </c>
      <c r="C111" s="95">
        <v>11.087999999999999</v>
      </c>
      <c r="D111" s="54">
        <v>8704.08</v>
      </c>
      <c r="E111" s="55" t="s">
        <v>9</v>
      </c>
    </row>
    <row r="112" spans="1:5">
      <c r="A112" s="52">
        <v>45222.433645833335</v>
      </c>
      <c r="B112" s="53">
        <v>498</v>
      </c>
      <c r="C112" s="95">
        <v>11.09</v>
      </c>
      <c r="D112" s="54">
        <v>5522.82</v>
      </c>
      <c r="E112" s="55" t="s">
        <v>9</v>
      </c>
    </row>
    <row r="113" spans="1:5">
      <c r="A113" s="52">
        <v>45222.433645833335</v>
      </c>
      <c r="B113" s="53">
        <v>539</v>
      </c>
      <c r="C113" s="95">
        <v>11.09</v>
      </c>
      <c r="D113" s="54">
        <v>5977.51</v>
      </c>
      <c r="E113" s="55" t="s">
        <v>9</v>
      </c>
    </row>
    <row r="114" spans="1:5">
      <c r="A114" s="52">
        <v>45222.443182870367</v>
      </c>
      <c r="B114" s="53">
        <v>428</v>
      </c>
      <c r="C114" s="95">
        <v>11.118</v>
      </c>
      <c r="D114" s="54">
        <v>4758.5039999999999</v>
      </c>
      <c r="E114" s="55" t="s">
        <v>9</v>
      </c>
    </row>
    <row r="115" spans="1:5">
      <c r="A115" s="52">
        <v>45222.445474537039</v>
      </c>
      <c r="B115" s="53">
        <v>65</v>
      </c>
      <c r="C115" s="95">
        <v>11.135999999999999</v>
      </c>
      <c r="D115" s="54">
        <v>723.83999999999992</v>
      </c>
      <c r="E115" s="55" t="s">
        <v>9</v>
      </c>
    </row>
    <row r="116" spans="1:5">
      <c r="A116" s="52">
        <v>45222.445937500001</v>
      </c>
      <c r="B116" s="53">
        <v>11</v>
      </c>
      <c r="C116" s="95">
        <v>11.135999999999999</v>
      </c>
      <c r="D116" s="54">
        <v>122.496</v>
      </c>
      <c r="E116" s="55" t="s">
        <v>9</v>
      </c>
    </row>
    <row r="117" spans="1:5">
      <c r="A117" s="52">
        <v>45222.445937500001</v>
      </c>
      <c r="B117" s="53">
        <v>400</v>
      </c>
      <c r="C117" s="95">
        <v>11.135999999999999</v>
      </c>
      <c r="D117" s="54">
        <v>4454.3999999999996</v>
      </c>
      <c r="E117" s="55" t="s">
        <v>9</v>
      </c>
    </row>
    <row r="118" spans="1:5">
      <c r="A118" s="52">
        <v>45222.447442129633</v>
      </c>
      <c r="B118" s="53">
        <v>106</v>
      </c>
      <c r="C118" s="95">
        <v>11.135999999999999</v>
      </c>
      <c r="D118" s="54">
        <v>1180.4159999999999</v>
      </c>
      <c r="E118" s="55" t="s">
        <v>9</v>
      </c>
    </row>
    <row r="119" spans="1:5">
      <c r="A119" s="52">
        <v>45222.447442129633</v>
      </c>
      <c r="B119" s="53">
        <v>106</v>
      </c>
      <c r="C119" s="95">
        <v>11.135999999999999</v>
      </c>
      <c r="D119" s="54">
        <v>1180.4159999999999</v>
      </c>
      <c r="E119" s="55" t="s">
        <v>9</v>
      </c>
    </row>
    <row r="120" spans="1:5">
      <c r="A120" s="52">
        <v>45222.448206018518</v>
      </c>
      <c r="B120" s="53">
        <v>147</v>
      </c>
      <c r="C120" s="95">
        <v>11.135999999999999</v>
      </c>
      <c r="D120" s="54">
        <v>1636.992</v>
      </c>
      <c r="E120" s="55" t="s">
        <v>9</v>
      </c>
    </row>
    <row r="121" spans="1:5">
      <c r="A121" s="52">
        <v>45222.448206018518</v>
      </c>
      <c r="B121" s="53">
        <v>147</v>
      </c>
      <c r="C121" s="95">
        <v>11.135999999999999</v>
      </c>
      <c r="D121" s="54">
        <v>1636.992</v>
      </c>
      <c r="E121" s="55" t="s">
        <v>9</v>
      </c>
    </row>
    <row r="122" spans="1:5">
      <c r="A122" s="52">
        <v>45222.452326388891</v>
      </c>
      <c r="B122" s="53">
        <v>555</v>
      </c>
      <c r="C122" s="95">
        <v>11.167999999999999</v>
      </c>
      <c r="D122" s="54">
        <v>6198.24</v>
      </c>
      <c r="E122" s="55" t="s">
        <v>9</v>
      </c>
    </row>
    <row r="123" spans="1:5">
      <c r="A123" s="52">
        <v>45222.459502314814</v>
      </c>
      <c r="B123" s="53">
        <v>518</v>
      </c>
      <c r="C123" s="95">
        <v>11.132</v>
      </c>
      <c r="D123" s="54">
        <v>5766.3760000000002</v>
      </c>
      <c r="E123" s="55" t="s">
        <v>9</v>
      </c>
    </row>
    <row r="124" spans="1:5">
      <c r="A124" s="52">
        <v>45222.46197916667</v>
      </c>
      <c r="B124" s="53">
        <v>46</v>
      </c>
      <c r="C124" s="95">
        <v>11.09</v>
      </c>
      <c r="D124" s="54">
        <v>510.14</v>
      </c>
      <c r="E124" s="55" t="s">
        <v>9</v>
      </c>
    </row>
    <row r="125" spans="1:5">
      <c r="A125" s="52">
        <v>45222.46197916667</v>
      </c>
      <c r="B125" s="53">
        <v>411</v>
      </c>
      <c r="C125" s="95">
        <v>11.09</v>
      </c>
      <c r="D125" s="54">
        <v>4557.99</v>
      </c>
      <c r="E125" s="55" t="s">
        <v>9</v>
      </c>
    </row>
    <row r="126" spans="1:5">
      <c r="A126" s="52">
        <v>45222.467083333337</v>
      </c>
      <c r="B126" s="53">
        <v>439</v>
      </c>
      <c r="C126" s="95">
        <v>11.108000000000001</v>
      </c>
      <c r="D126" s="54">
        <v>4876.4120000000003</v>
      </c>
      <c r="E126" s="55" t="s">
        <v>9</v>
      </c>
    </row>
    <row r="127" spans="1:5">
      <c r="A127" s="52">
        <v>45222.471458333333</v>
      </c>
      <c r="B127" s="53">
        <v>405</v>
      </c>
      <c r="C127" s="95">
        <v>11.106</v>
      </c>
      <c r="D127" s="54">
        <v>4497.93</v>
      </c>
      <c r="E127" s="55" t="s">
        <v>9</v>
      </c>
    </row>
    <row r="128" spans="1:5">
      <c r="A128" s="52">
        <v>45222.472233796296</v>
      </c>
      <c r="B128" s="53">
        <v>409</v>
      </c>
      <c r="C128" s="95">
        <v>11.087999999999999</v>
      </c>
      <c r="D128" s="54">
        <v>4534.9919999999993</v>
      </c>
      <c r="E128" s="55" t="s">
        <v>9</v>
      </c>
    </row>
    <row r="129" spans="1:5">
      <c r="A129" s="52">
        <v>45222.476354166669</v>
      </c>
      <c r="B129" s="53">
        <v>58</v>
      </c>
      <c r="C129" s="95">
        <v>11.068</v>
      </c>
      <c r="D129" s="54">
        <v>641.94399999999996</v>
      </c>
      <c r="E129" s="55" t="s">
        <v>9</v>
      </c>
    </row>
    <row r="130" spans="1:5">
      <c r="A130" s="52">
        <v>45222.476354166669</v>
      </c>
      <c r="B130" s="53">
        <v>410</v>
      </c>
      <c r="C130" s="95">
        <v>11.068</v>
      </c>
      <c r="D130" s="54">
        <v>4537.88</v>
      </c>
      <c r="E130" s="55" t="s">
        <v>9</v>
      </c>
    </row>
    <row r="131" spans="1:5">
      <c r="A131" s="52">
        <v>45222.477048611108</v>
      </c>
      <c r="B131" s="53">
        <v>240</v>
      </c>
      <c r="C131" s="95">
        <v>11.071999999999999</v>
      </c>
      <c r="D131" s="54">
        <v>2657.2799999999997</v>
      </c>
      <c r="E131" s="55" t="s">
        <v>9</v>
      </c>
    </row>
    <row r="132" spans="1:5">
      <c r="A132" s="52">
        <v>45222.477048611108</v>
      </c>
      <c r="B132" s="53">
        <v>131</v>
      </c>
      <c r="C132" s="95">
        <v>11.071999999999999</v>
      </c>
      <c r="D132" s="54">
        <v>1450.4319999999998</v>
      </c>
      <c r="E132" s="55" t="s">
        <v>9</v>
      </c>
    </row>
    <row r="133" spans="1:5">
      <c r="A133" s="52">
        <v>45222.477048611108</v>
      </c>
      <c r="B133" s="53">
        <v>432</v>
      </c>
      <c r="C133" s="95">
        <v>11.071999999999999</v>
      </c>
      <c r="D133" s="54">
        <v>4783.1039999999994</v>
      </c>
      <c r="E133" s="55" t="s">
        <v>9</v>
      </c>
    </row>
    <row r="134" spans="1:5">
      <c r="A134" s="52">
        <v>45222.477048611108</v>
      </c>
      <c r="B134" s="53">
        <v>437</v>
      </c>
      <c r="C134" s="95">
        <v>11.071999999999999</v>
      </c>
      <c r="D134" s="54">
        <v>4838.4639999999999</v>
      </c>
      <c r="E134" s="55" t="s">
        <v>9</v>
      </c>
    </row>
    <row r="135" spans="1:5">
      <c r="A135" s="52">
        <v>45222.477048611108</v>
      </c>
      <c r="B135" s="53">
        <v>1000</v>
      </c>
      <c r="C135" s="95">
        <v>11.071999999999999</v>
      </c>
      <c r="D135" s="54">
        <v>11072</v>
      </c>
      <c r="E135" s="55" t="s">
        <v>9</v>
      </c>
    </row>
    <row r="136" spans="1:5">
      <c r="A136" s="52">
        <v>45222.477465277778</v>
      </c>
      <c r="B136" s="53">
        <v>840</v>
      </c>
      <c r="C136" s="95">
        <v>11.071999999999999</v>
      </c>
      <c r="D136" s="54">
        <v>9300.48</v>
      </c>
      <c r="E136" s="55" t="s">
        <v>9</v>
      </c>
    </row>
    <row r="137" spans="1:5">
      <c r="A137" s="52">
        <v>45222.477465277778</v>
      </c>
      <c r="B137" s="53">
        <v>200</v>
      </c>
      <c r="C137" s="95">
        <v>11.071999999999999</v>
      </c>
      <c r="D137" s="54">
        <v>2214.3999999999996</v>
      </c>
      <c r="E137" s="55" t="s">
        <v>9</v>
      </c>
    </row>
    <row r="138" spans="1:5">
      <c r="A138" s="52">
        <v>45222.477465277778</v>
      </c>
      <c r="B138" s="53">
        <v>560</v>
      </c>
      <c r="C138" s="95">
        <v>11.071999999999999</v>
      </c>
      <c r="D138" s="54">
        <v>6200.32</v>
      </c>
      <c r="E138" s="55" t="s">
        <v>9</v>
      </c>
    </row>
    <row r="139" spans="1:5">
      <c r="A139" s="52">
        <v>45222.477500000001</v>
      </c>
      <c r="B139" s="53">
        <v>450</v>
      </c>
      <c r="C139" s="95">
        <v>11.064</v>
      </c>
      <c r="D139" s="54">
        <v>4978.8</v>
      </c>
      <c r="E139" s="55" t="s">
        <v>9</v>
      </c>
    </row>
    <row r="140" spans="1:5">
      <c r="A140" s="52">
        <v>45222.477500000001</v>
      </c>
      <c r="B140" s="53">
        <v>510</v>
      </c>
      <c r="C140" s="95">
        <v>11.071999999999999</v>
      </c>
      <c r="D140" s="54">
        <v>5646.7199999999993</v>
      </c>
      <c r="E140" s="55" t="s">
        <v>9</v>
      </c>
    </row>
    <row r="141" spans="1:5">
      <c r="A141" s="52">
        <v>45222.477500000001</v>
      </c>
      <c r="B141" s="53">
        <v>400</v>
      </c>
      <c r="C141" s="95">
        <v>11.071999999999999</v>
      </c>
      <c r="D141" s="54">
        <v>4428.7999999999993</v>
      </c>
      <c r="E141" s="55" t="s">
        <v>9</v>
      </c>
    </row>
    <row r="142" spans="1:5">
      <c r="A142" s="52">
        <v>45222.477500000001</v>
      </c>
      <c r="B142" s="53">
        <v>90</v>
      </c>
      <c r="C142" s="95">
        <v>11.071999999999999</v>
      </c>
      <c r="D142" s="54">
        <v>996.4799999999999</v>
      </c>
      <c r="E142" s="55" t="s">
        <v>9</v>
      </c>
    </row>
    <row r="143" spans="1:5">
      <c r="A143" s="52">
        <v>45222.477500000001</v>
      </c>
      <c r="B143" s="53">
        <v>160</v>
      </c>
      <c r="C143" s="95">
        <v>11.071999999999999</v>
      </c>
      <c r="D143" s="54">
        <v>1771.52</v>
      </c>
      <c r="E143" s="55" t="s">
        <v>9</v>
      </c>
    </row>
    <row r="144" spans="1:5">
      <c r="A144" s="52">
        <v>45222.477523148147</v>
      </c>
      <c r="B144" s="53">
        <v>39</v>
      </c>
      <c r="C144" s="95">
        <v>11.061999999999999</v>
      </c>
      <c r="D144" s="54">
        <v>431.41799999999995</v>
      </c>
      <c r="E144" s="55" t="s">
        <v>9</v>
      </c>
    </row>
    <row r="145" spans="1:5">
      <c r="A145" s="52">
        <v>45222.477523148147</v>
      </c>
      <c r="B145" s="53">
        <v>400</v>
      </c>
      <c r="C145" s="95">
        <v>11.061999999999999</v>
      </c>
      <c r="D145" s="54">
        <v>4424.8</v>
      </c>
      <c r="E145" s="55" t="s">
        <v>9</v>
      </c>
    </row>
    <row r="146" spans="1:5">
      <c r="A146" s="52">
        <v>45222.478344907409</v>
      </c>
      <c r="B146" s="53">
        <v>127</v>
      </c>
      <c r="C146" s="95">
        <v>11.06</v>
      </c>
      <c r="D146" s="54">
        <v>1404.6200000000001</v>
      </c>
      <c r="E146" s="55" t="s">
        <v>9</v>
      </c>
    </row>
    <row r="147" spans="1:5">
      <c r="A147" s="52">
        <v>45222.478344907409</v>
      </c>
      <c r="B147" s="53">
        <v>15</v>
      </c>
      <c r="C147" s="95">
        <v>11.06</v>
      </c>
      <c r="D147" s="54">
        <v>165.9</v>
      </c>
      <c r="E147" s="55" t="s">
        <v>9</v>
      </c>
    </row>
    <row r="148" spans="1:5">
      <c r="A148" s="52">
        <v>45222.478402777779</v>
      </c>
      <c r="B148" s="53">
        <v>971</v>
      </c>
      <c r="C148" s="95">
        <v>11.06</v>
      </c>
      <c r="D148" s="54">
        <v>10739.26</v>
      </c>
      <c r="E148" s="55" t="s">
        <v>9</v>
      </c>
    </row>
    <row r="149" spans="1:5">
      <c r="A149" s="52">
        <v>45222.478402777779</v>
      </c>
      <c r="B149" s="53">
        <v>800</v>
      </c>
      <c r="C149" s="95">
        <v>11.06</v>
      </c>
      <c r="D149" s="54">
        <v>8848</v>
      </c>
      <c r="E149" s="55" t="s">
        <v>9</v>
      </c>
    </row>
    <row r="150" spans="1:5">
      <c r="A150" s="52">
        <v>45222.478402777779</v>
      </c>
      <c r="B150" s="53">
        <v>200</v>
      </c>
      <c r="C150" s="95">
        <v>11.06</v>
      </c>
      <c r="D150" s="54">
        <v>2212</v>
      </c>
      <c r="E150" s="55" t="s">
        <v>9</v>
      </c>
    </row>
    <row r="151" spans="1:5">
      <c r="A151" s="52">
        <v>45222.478402777779</v>
      </c>
      <c r="B151" s="53">
        <v>858</v>
      </c>
      <c r="C151" s="95">
        <v>11.06</v>
      </c>
      <c r="D151" s="54">
        <v>9489.48</v>
      </c>
      <c r="E151" s="55" t="s">
        <v>9</v>
      </c>
    </row>
    <row r="152" spans="1:5">
      <c r="A152" s="52">
        <v>45222.478402777779</v>
      </c>
      <c r="B152" s="53">
        <v>142</v>
      </c>
      <c r="C152" s="95">
        <v>11.06</v>
      </c>
      <c r="D152" s="54">
        <v>1570.52</v>
      </c>
      <c r="E152" s="55" t="s">
        <v>9</v>
      </c>
    </row>
    <row r="153" spans="1:5">
      <c r="A153" s="52">
        <v>45222.478402777779</v>
      </c>
      <c r="B153" s="53">
        <v>29</v>
      </c>
      <c r="C153" s="95">
        <v>11.06</v>
      </c>
      <c r="D153" s="54">
        <v>320.74</v>
      </c>
      <c r="E153" s="55" t="s">
        <v>9</v>
      </c>
    </row>
    <row r="154" spans="1:5">
      <c r="A154" s="52">
        <v>45222.478402777779</v>
      </c>
      <c r="B154" s="53">
        <v>113</v>
      </c>
      <c r="C154" s="95">
        <v>11.06</v>
      </c>
      <c r="D154" s="54">
        <v>1249.78</v>
      </c>
      <c r="E154" s="55" t="s">
        <v>9</v>
      </c>
    </row>
    <row r="155" spans="1:5">
      <c r="A155" s="52">
        <v>45222.478402777779</v>
      </c>
      <c r="B155" s="53">
        <v>29</v>
      </c>
      <c r="C155" s="95">
        <v>11.06</v>
      </c>
      <c r="D155" s="54">
        <v>320.74</v>
      </c>
      <c r="E155" s="55" t="s">
        <v>9</v>
      </c>
    </row>
    <row r="156" spans="1:5">
      <c r="A156" s="52">
        <v>45222.478402777779</v>
      </c>
      <c r="B156" s="53">
        <v>858</v>
      </c>
      <c r="C156" s="95">
        <v>11.06</v>
      </c>
      <c r="D156" s="54">
        <v>9489.48</v>
      </c>
      <c r="E156" s="55" t="s">
        <v>9</v>
      </c>
    </row>
    <row r="157" spans="1:5">
      <c r="A157" s="52">
        <v>45222.478402777779</v>
      </c>
      <c r="B157" s="53">
        <v>858</v>
      </c>
      <c r="C157" s="95">
        <v>11.06</v>
      </c>
      <c r="D157" s="54">
        <v>9489.48</v>
      </c>
      <c r="E157" s="55" t="s">
        <v>9</v>
      </c>
    </row>
    <row r="158" spans="1:5">
      <c r="A158" s="52">
        <v>45222.478541666664</v>
      </c>
      <c r="B158" s="53">
        <v>438</v>
      </c>
      <c r="C158" s="95">
        <v>11.04</v>
      </c>
      <c r="D158" s="54">
        <v>4835.5199999999995</v>
      </c>
      <c r="E158" s="55" t="s">
        <v>9</v>
      </c>
    </row>
    <row r="159" spans="1:5">
      <c r="A159" s="52">
        <v>45222.478541666664</v>
      </c>
      <c r="B159" s="53">
        <v>435</v>
      </c>
      <c r="C159" s="95">
        <v>11.042</v>
      </c>
      <c r="D159" s="54">
        <v>4803.2699999999995</v>
      </c>
      <c r="E159" s="55" t="s">
        <v>9</v>
      </c>
    </row>
    <row r="160" spans="1:5">
      <c r="A160" s="52">
        <v>45222.480300925927</v>
      </c>
      <c r="B160" s="53">
        <v>422</v>
      </c>
      <c r="C160" s="95">
        <v>10.996</v>
      </c>
      <c r="D160" s="54">
        <v>4640.3119999999999</v>
      </c>
      <c r="E160" s="55" t="s">
        <v>9</v>
      </c>
    </row>
    <row r="161" spans="1:5">
      <c r="A161" s="52">
        <v>45222.480300925927</v>
      </c>
      <c r="B161" s="53">
        <v>442</v>
      </c>
      <c r="C161" s="95">
        <v>10.994</v>
      </c>
      <c r="D161" s="54">
        <v>4859.348</v>
      </c>
      <c r="E161" s="55" t="s">
        <v>9</v>
      </c>
    </row>
    <row r="162" spans="1:5">
      <c r="A162" s="52">
        <v>45222.482974537037</v>
      </c>
      <c r="B162" s="53">
        <v>613</v>
      </c>
      <c r="C162" s="95">
        <v>10.996</v>
      </c>
      <c r="D162" s="54">
        <v>6740.5480000000007</v>
      </c>
      <c r="E162" s="55" t="s">
        <v>9</v>
      </c>
    </row>
    <row r="163" spans="1:5">
      <c r="A163" s="52">
        <v>45222.482974537037</v>
      </c>
      <c r="B163" s="53">
        <v>629</v>
      </c>
      <c r="C163" s="95">
        <v>11</v>
      </c>
      <c r="D163" s="54">
        <v>6919</v>
      </c>
      <c r="E163" s="55" t="s">
        <v>9</v>
      </c>
    </row>
    <row r="164" spans="1:5">
      <c r="A164" s="52">
        <v>45222.484027777777</v>
      </c>
      <c r="B164" s="53">
        <v>1000</v>
      </c>
      <c r="C164" s="95">
        <v>11.002000000000001</v>
      </c>
      <c r="D164" s="54">
        <v>11002</v>
      </c>
      <c r="E164" s="55" t="s">
        <v>9</v>
      </c>
    </row>
    <row r="165" spans="1:5">
      <c r="A165" s="52">
        <v>45222.484027777777</v>
      </c>
      <c r="B165" s="53">
        <v>1000</v>
      </c>
      <c r="C165" s="95">
        <v>11.002000000000001</v>
      </c>
      <c r="D165" s="54">
        <v>11002</v>
      </c>
      <c r="E165" s="55" t="s">
        <v>9</v>
      </c>
    </row>
    <row r="166" spans="1:5">
      <c r="A166" s="52">
        <v>45222.484027777777</v>
      </c>
      <c r="B166" s="53">
        <v>910</v>
      </c>
      <c r="C166" s="95">
        <v>10.997999999999999</v>
      </c>
      <c r="D166" s="54">
        <v>10008.18</v>
      </c>
      <c r="E166" s="55" t="s">
        <v>9</v>
      </c>
    </row>
    <row r="167" spans="1:5">
      <c r="A167" s="52">
        <v>45222.484027777777</v>
      </c>
      <c r="B167" s="53">
        <v>106</v>
      </c>
      <c r="C167" s="95">
        <v>10.997999999999999</v>
      </c>
      <c r="D167" s="54">
        <v>1165.788</v>
      </c>
      <c r="E167" s="55" t="s">
        <v>9</v>
      </c>
    </row>
    <row r="168" spans="1:5">
      <c r="A168" s="52">
        <v>45222.484027777777</v>
      </c>
      <c r="B168" s="53">
        <v>106</v>
      </c>
      <c r="C168" s="95">
        <v>10.997999999999999</v>
      </c>
      <c r="D168" s="54">
        <v>1165.788</v>
      </c>
      <c r="E168" s="55" t="s">
        <v>9</v>
      </c>
    </row>
    <row r="169" spans="1:5">
      <c r="A169" s="52">
        <v>45222.484027777777</v>
      </c>
      <c r="B169" s="53">
        <v>500</v>
      </c>
      <c r="C169" s="95">
        <v>10.997999999999999</v>
      </c>
      <c r="D169" s="54">
        <v>5499</v>
      </c>
      <c r="E169" s="55" t="s">
        <v>9</v>
      </c>
    </row>
    <row r="170" spans="1:5">
      <c r="A170" s="52">
        <v>45222.485034722224</v>
      </c>
      <c r="B170" s="53">
        <v>596</v>
      </c>
      <c r="C170" s="95">
        <v>11.004</v>
      </c>
      <c r="D170" s="54">
        <v>6558.384</v>
      </c>
      <c r="E170" s="55" t="s">
        <v>9</v>
      </c>
    </row>
    <row r="171" spans="1:5">
      <c r="A171" s="52">
        <v>45222.485208333332</v>
      </c>
      <c r="B171" s="53">
        <v>1000</v>
      </c>
      <c r="C171" s="95">
        <v>11.002000000000001</v>
      </c>
      <c r="D171" s="54">
        <v>11002</v>
      </c>
      <c r="E171" s="55" t="s">
        <v>9</v>
      </c>
    </row>
    <row r="172" spans="1:5">
      <c r="A172" s="52">
        <v>45222.485347222224</v>
      </c>
      <c r="B172" s="53">
        <v>368</v>
      </c>
      <c r="C172" s="95">
        <v>11.002000000000001</v>
      </c>
      <c r="D172" s="54">
        <v>4048.7360000000003</v>
      </c>
      <c r="E172" s="55" t="s">
        <v>9</v>
      </c>
    </row>
    <row r="173" spans="1:5">
      <c r="A173" s="52">
        <v>45222.485358796293</v>
      </c>
      <c r="B173" s="53">
        <v>10</v>
      </c>
      <c r="C173" s="95">
        <v>11.002000000000001</v>
      </c>
      <c r="D173" s="54">
        <v>110.02000000000001</v>
      </c>
      <c r="E173" s="55" t="s">
        <v>9</v>
      </c>
    </row>
    <row r="174" spans="1:5">
      <c r="A174" s="52">
        <v>45222.486192129632</v>
      </c>
      <c r="B174" s="53">
        <v>549</v>
      </c>
      <c r="C174" s="95">
        <v>10.984</v>
      </c>
      <c r="D174" s="54">
        <v>6030.2160000000003</v>
      </c>
      <c r="E174" s="55" t="s">
        <v>9</v>
      </c>
    </row>
    <row r="175" spans="1:5">
      <c r="A175" s="52">
        <v>45222.486307870371</v>
      </c>
      <c r="B175" s="53">
        <v>395</v>
      </c>
      <c r="C175" s="95">
        <v>10.978</v>
      </c>
      <c r="D175" s="54">
        <v>4336.3099999999995</v>
      </c>
      <c r="E175" s="55" t="s">
        <v>9</v>
      </c>
    </row>
    <row r="176" spans="1:5">
      <c r="A176" s="52">
        <v>45222.488530092596</v>
      </c>
      <c r="B176" s="53">
        <v>415</v>
      </c>
      <c r="C176" s="95">
        <v>10.968</v>
      </c>
      <c r="D176" s="54">
        <v>4551.72</v>
      </c>
      <c r="E176" s="55" t="s">
        <v>9</v>
      </c>
    </row>
    <row r="177" spans="1:5">
      <c r="A177" s="52">
        <v>45222.492430555554</v>
      </c>
      <c r="B177" s="53">
        <v>17</v>
      </c>
      <c r="C177" s="95">
        <v>10.96</v>
      </c>
      <c r="D177" s="54">
        <v>186.32000000000002</v>
      </c>
      <c r="E177" s="55" t="s">
        <v>9</v>
      </c>
    </row>
    <row r="178" spans="1:5">
      <c r="A178" s="52">
        <v>45222.493148148147</v>
      </c>
      <c r="B178" s="53">
        <v>206</v>
      </c>
      <c r="C178" s="95">
        <v>10.964</v>
      </c>
      <c r="D178" s="54">
        <v>2258.5840000000003</v>
      </c>
      <c r="E178" s="55" t="s">
        <v>9</v>
      </c>
    </row>
    <row r="179" spans="1:5">
      <c r="A179" s="52">
        <v>45222.493148148147</v>
      </c>
      <c r="B179" s="53">
        <v>194</v>
      </c>
      <c r="C179" s="95">
        <v>10.964</v>
      </c>
      <c r="D179" s="54">
        <v>2127.0160000000001</v>
      </c>
      <c r="E179" s="55" t="s">
        <v>9</v>
      </c>
    </row>
    <row r="180" spans="1:5">
      <c r="A180" s="52">
        <v>45222.493148148147</v>
      </c>
      <c r="B180" s="53">
        <v>392</v>
      </c>
      <c r="C180" s="95">
        <v>10.965999999999999</v>
      </c>
      <c r="D180" s="54">
        <v>4298.6719999999996</v>
      </c>
      <c r="E180" s="55" t="s">
        <v>9</v>
      </c>
    </row>
    <row r="181" spans="1:5">
      <c r="A181" s="52">
        <v>45222.493148148147</v>
      </c>
      <c r="B181" s="53">
        <v>92</v>
      </c>
      <c r="C181" s="95">
        <v>10.97</v>
      </c>
      <c r="D181" s="54">
        <v>1009.24</v>
      </c>
      <c r="E181" s="55" t="s">
        <v>9</v>
      </c>
    </row>
    <row r="182" spans="1:5">
      <c r="A182" s="52">
        <v>45222.493148148147</v>
      </c>
      <c r="B182" s="53">
        <v>380</v>
      </c>
      <c r="C182" s="95">
        <v>10.97</v>
      </c>
      <c r="D182" s="54">
        <v>4168.6000000000004</v>
      </c>
      <c r="E182" s="55" t="s">
        <v>9</v>
      </c>
    </row>
    <row r="183" spans="1:5">
      <c r="A183" s="52">
        <v>45222.499444444446</v>
      </c>
      <c r="B183" s="53">
        <v>395</v>
      </c>
      <c r="C183" s="95">
        <v>11</v>
      </c>
      <c r="D183" s="54">
        <v>4345</v>
      </c>
      <c r="E183" s="55" t="s">
        <v>9</v>
      </c>
    </row>
    <row r="184" spans="1:5">
      <c r="A184" s="52">
        <v>45222.501261574071</v>
      </c>
      <c r="B184" s="53">
        <v>404</v>
      </c>
      <c r="C184" s="95">
        <v>11.028</v>
      </c>
      <c r="D184" s="54">
        <v>4455.3119999999999</v>
      </c>
      <c r="E184" s="55" t="s">
        <v>9</v>
      </c>
    </row>
    <row r="185" spans="1:5">
      <c r="A185" s="52">
        <v>45222.505636574075</v>
      </c>
      <c r="B185" s="53">
        <v>128</v>
      </c>
      <c r="C185" s="95">
        <v>10.99</v>
      </c>
      <c r="D185" s="54">
        <v>1406.72</v>
      </c>
      <c r="E185" s="55" t="s">
        <v>9</v>
      </c>
    </row>
    <row r="186" spans="1:5">
      <c r="A186" s="52">
        <v>45222.505868055552</v>
      </c>
      <c r="B186" s="53">
        <v>136</v>
      </c>
      <c r="C186" s="95">
        <v>10.978</v>
      </c>
      <c r="D186" s="54">
        <v>1493.008</v>
      </c>
      <c r="E186" s="55" t="s">
        <v>9</v>
      </c>
    </row>
    <row r="187" spans="1:5">
      <c r="A187" s="52">
        <v>45222.505868055552</v>
      </c>
      <c r="B187" s="53">
        <v>259</v>
      </c>
      <c r="C187" s="95">
        <v>10.978</v>
      </c>
      <c r="D187" s="54">
        <v>2843.3020000000001</v>
      </c>
      <c r="E187" s="55" t="s">
        <v>9</v>
      </c>
    </row>
    <row r="188" spans="1:5">
      <c r="A188" s="52">
        <v>45222.508263888885</v>
      </c>
      <c r="B188" s="53">
        <v>4</v>
      </c>
      <c r="C188" s="95">
        <v>10.965999999999999</v>
      </c>
      <c r="D188" s="54">
        <v>43.863999999999997</v>
      </c>
      <c r="E188" s="55" t="s">
        <v>9</v>
      </c>
    </row>
    <row r="189" spans="1:5">
      <c r="A189" s="52">
        <v>45222.508263888885</v>
      </c>
      <c r="B189" s="53">
        <v>400</v>
      </c>
      <c r="C189" s="95">
        <v>10.965999999999999</v>
      </c>
      <c r="D189" s="54">
        <v>4386.3999999999996</v>
      </c>
      <c r="E189" s="55" t="s">
        <v>9</v>
      </c>
    </row>
    <row r="190" spans="1:5">
      <c r="A190" s="52">
        <v>45222.510451388887</v>
      </c>
      <c r="B190" s="65">
        <v>276</v>
      </c>
      <c r="C190" s="96">
        <v>10.968</v>
      </c>
      <c r="D190" s="66">
        <v>3027.1680000000001</v>
      </c>
      <c r="E190" s="65" t="s">
        <v>9</v>
      </c>
    </row>
    <row r="191" spans="1:5">
      <c r="A191" s="52">
        <v>45222.510462962964</v>
      </c>
      <c r="B191" s="65">
        <v>142</v>
      </c>
      <c r="C191" s="96">
        <v>10.968</v>
      </c>
      <c r="D191" s="66">
        <v>1557.4559999999999</v>
      </c>
      <c r="E191" s="65" t="s">
        <v>9</v>
      </c>
    </row>
    <row r="192" spans="1:5">
      <c r="A192" s="52">
        <v>45222.511550925927</v>
      </c>
      <c r="B192" s="65">
        <v>407</v>
      </c>
      <c r="C192" s="96">
        <v>10.974</v>
      </c>
      <c r="D192" s="66">
        <v>4466.4179999999997</v>
      </c>
      <c r="E192" s="65" t="s">
        <v>9</v>
      </c>
    </row>
    <row r="193" spans="1:5">
      <c r="A193" s="52">
        <v>45222.513564814813</v>
      </c>
      <c r="B193" s="65">
        <v>446</v>
      </c>
      <c r="C193" s="96">
        <v>10.958</v>
      </c>
      <c r="D193" s="66">
        <v>4887.268</v>
      </c>
      <c r="E193" s="65" t="s">
        <v>9</v>
      </c>
    </row>
    <row r="194" spans="1:5">
      <c r="A194" s="52">
        <v>45222.519456018519</v>
      </c>
      <c r="B194" s="65">
        <v>401</v>
      </c>
      <c r="C194" s="96">
        <v>10.944000000000001</v>
      </c>
      <c r="D194" s="66">
        <v>4388.5440000000008</v>
      </c>
      <c r="E194" s="65" t="s">
        <v>9</v>
      </c>
    </row>
    <row r="195" spans="1:5">
      <c r="A195" s="52">
        <v>45222.524085648147</v>
      </c>
      <c r="B195" s="65">
        <v>427</v>
      </c>
      <c r="C195" s="96">
        <v>10.942</v>
      </c>
      <c r="D195" s="66">
        <v>4672.2340000000004</v>
      </c>
      <c r="E195" s="65" t="s">
        <v>9</v>
      </c>
    </row>
    <row r="196" spans="1:5">
      <c r="A196" s="52">
        <v>45222.524189814816</v>
      </c>
      <c r="B196" s="65">
        <v>441</v>
      </c>
      <c r="C196" s="96">
        <v>10.94</v>
      </c>
      <c r="D196" s="66">
        <v>4824.54</v>
      </c>
      <c r="E196" s="65" t="s">
        <v>9</v>
      </c>
    </row>
    <row r="197" spans="1:5">
      <c r="A197" s="52">
        <v>45222.525358796294</v>
      </c>
      <c r="B197" s="65">
        <v>381</v>
      </c>
      <c r="C197" s="96">
        <v>10.94</v>
      </c>
      <c r="D197" s="66">
        <v>4168.1399999999994</v>
      </c>
      <c r="E197" s="65" t="s">
        <v>9</v>
      </c>
    </row>
    <row r="198" spans="1:5">
      <c r="A198" s="52">
        <v>45222.526180555556</v>
      </c>
      <c r="B198" s="65">
        <v>975</v>
      </c>
      <c r="C198" s="96">
        <v>10.946</v>
      </c>
      <c r="D198" s="66">
        <v>10672.35</v>
      </c>
      <c r="E198" s="65" t="s">
        <v>9</v>
      </c>
    </row>
    <row r="199" spans="1:5">
      <c r="A199" s="52">
        <v>45222.526180555556</v>
      </c>
      <c r="B199" s="65">
        <v>691</v>
      </c>
      <c r="C199" s="96">
        <v>10.952</v>
      </c>
      <c r="D199" s="66">
        <v>7567.8320000000003</v>
      </c>
      <c r="E199" s="65" t="s">
        <v>9</v>
      </c>
    </row>
    <row r="200" spans="1:5">
      <c r="A200" s="52">
        <v>45222.526192129626</v>
      </c>
      <c r="B200" s="65">
        <v>568</v>
      </c>
      <c r="C200" s="96">
        <v>10.96</v>
      </c>
      <c r="D200" s="66">
        <v>6225.2800000000007</v>
      </c>
      <c r="E200" s="65" t="s">
        <v>9</v>
      </c>
    </row>
    <row r="201" spans="1:5">
      <c r="A201" s="52">
        <v>45222.526192129626</v>
      </c>
      <c r="B201" s="65">
        <v>1000</v>
      </c>
      <c r="C201" s="96">
        <v>10.96</v>
      </c>
      <c r="D201" s="66">
        <v>10960</v>
      </c>
      <c r="E201" s="65" t="s">
        <v>9</v>
      </c>
    </row>
    <row r="202" spans="1:5">
      <c r="A202" s="52">
        <v>45222.526192129626</v>
      </c>
      <c r="B202" s="65">
        <v>106</v>
      </c>
      <c r="C202" s="96">
        <v>10.96</v>
      </c>
      <c r="D202" s="66">
        <v>1161.76</v>
      </c>
      <c r="E202" s="65" t="s">
        <v>9</v>
      </c>
    </row>
    <row r="203" spans="1:5">
      <c r="A203" s="52">
        <v>45222.526192129626</v>
      </c>
      <c r="B203" s="65">
        <v>396</v>
      </c>
      <c r="C203" s="96">
        <v>10.958</v>
      </c>
      <c r="D203" s="66">
        <v>4339.3680000000004</v>
      </c>
      <c r="E203" s="65" t="s">
        <v>9</v>
      </c>
    </row>
    <row r="204" spans="1:5">
      <c r="A204" s="52">
        <v>45222.526192129626</v>
      </c>
      <c r="B204" s="65">
        <v>325</v>
      </c>
      <c r="C204" s="96">
        <v>10.958</v>
      </c>
      <c r="D204" s="66">
        <v>3561.35</v>
      </c>
      <c r="E204" s="65" t="s">
        <v>9</v>
      </c>
    </row>
    <row r="205" spans="1:5">
      <c r="A205" s="52">
        <v>45222.526192129626</v>
      </c>
      <c r="B205" s="65">
        <v>419</v>
      </c>
      <c r="C205" s="96">
        <v>10.958</v>
      </c>
      <c r="D205" s="66">
        <v>4591.402</v>
      </c>
      <c r="E205" s="65" t="s">
        <v>9</v>
      </c>
    </row>
    <row r="206" spans="1:5">
      <c r="A206" s="52">
        <v>45222.526192129626</v>
      </c>
      <c r="B206" s="65">
        <v>343</v>
      </c>
      <c r="C206" s="96">
        <v>10.958</v>
      </c>
      <c r="D206" s="66">
        <v>3758.5940000000001</v>
      </c>
      <c r="E206" s="65" t="s">
        <v>9</v>
      </c>
    </row>
    <row r="207" spans="1:5">
      <c r="A207" s="52">
        <v>45222.526192129626</v>
      </c>
      <c r="B207" s="65">
        <v>106</v>
      </c>
      <c r="C207" s="96">
        <v>10.956</v>
      </c>
      <c r="D207" s="66">
        <v>1161.336</v>
      </c>
      <c r="E207" s="65" t="s">
        <v>9</v>
      </c>
    </row>
    <row r="208" spans="1:5">
      <c r="A208" s="52">
        <v>45222.526192129626</v>
      </c>
      <c r="B208" s="65">
        <v>473</v>
      </c>
      <c r="C208" s="96">
        <v>10.956</v>
      </c>
      <c r="D208" s="66">
        <v>5182.1880000000001</v>
      </c>
      <c r="E208" s="65" t="s">
        <v>9</v>
      </c>
    </row>
    <row r="209" spans="1:5">
      <c r="A209" s="52">
        <v>45222.526192129626</v>
      </c>
      <c r="B209" s="65">
        <v>536</v>
      </c>
      <c r="C209" s="96">
        <v>10.956</v>
      </c>
      <c r="D209" s="66">
        <v>5872.4160000000002</v>
      </c>
      <c r="E209" s="65" t="s">
        <v>9</v>
      </c>
    </row>
    <row r="210" spans="1:5">
      <c r="A210" s="52">
        <v>45222.526192129626</v>
      </c>
      <c r="B210" s="65">
        <v>600</v>
      </c>
      <c r="C210" s="96">
        <v>10.956</v>
      </c>
      <c r="D210" s="66">
        <v>6573.5999999999995</v>
      </c>
      <c r="E210" s="65" t="s">
        <v>9</v>
      </c>
    </row>
    <row r="211" spans="1:5">
      <c r="A211" s="52">
        <v>45222.526192129626</v>
      </c>
      <c r="B211" s="65">
        <v>128</v>
      </c>
      <c r="C211" s="96">
        <v>10.954000000000001</v>
      </c>
      <c r="D211" s="66">
        <v>1402.1120000000001</v>
      </c>
      <c r="E211" s="65" t="s">
        <v>9</v>
      </c>
    </row>
    <row r="212" spans="1:5">
      <c r="A212" s="52">
        <v>45222.526620370372</v>
      </c>
      <c r="B212" s="65">
        <v>394</v>
      </c>
      <c r="C212" s="96">
        <v>10.952</v>
      </c>
      <c r="D212" s="66">
        <v>4315.0879999999997</v>
      </c>
      <c r="E212" s="65" t="s">
        <v>17</v>
      </c>
    </row>
    <row r="213" spans="1:5">
      <c r="A213" s="52">
        <v>45222.526620370372</v>
      </c>
      <c r="B213" s="65">
        <v>276</v>
      </c>
      <c r="C213" s="96">
        <v>10.952</v>
      </c>
      <c r="D213" s="66">
        <v>3022.752</v>
      </c>
      <c r="E213" s="65" t="s">
        <v>17</v>
      </c>
    </row>
    <row r="214" spans="1:5">
      <c r="A214" s="52">
        <v>45222.526620370372</v>
      </c>
      <c r="B214" s="65">
        <v>89</v>
      </c>
      <c r="C214" s="96">
        <v>10.952</v>
      </c>
      <c r="D214" s="66">
        <v>974.72799999999995</v>
      </c>
      <c r="E214" s="65" t="s">
        <v>17</v>
      </c>
    </row>
    <row r="215" spans="1:5">
      <c r="A215" s="52">
        <v>45222.526620370372</v>
      </c>
      <c r="B215" s="65">
        <v>241</v>
      </c>
      <c r="C215" s="96">
        <v>10.952</v>
      </c>
      <c r="D215" s="66">
        <v>2639.4319999999998</v>
      </c>
      <c r="E215" s="65" t="s">
        <v>17</v>
      </c>
    </row>
    <row r="216" spans="1:5">
      <c r="A216" s="52">
        <v>45222.526620370372</v>
      </c>
      <c r="B216" s="65">
        <v>89</v>
      </c>
      <c r="C216" s="96">
        <v>10.952</v>
      </c>
      <c r="D216" s="66">
        <v>974.72799999999995</v>
      </c>
      <c r="E216" s="65" t="s">
        <v>17</v>
      </c>
    </row>
    <row r="217" spans="1:5">
      <c r="A217" s="52">
        <v>45222.526620370372</v>
      </c>
      <c r="B217" s="65">
        <v>911</v>
      </c>
      <c r="C217" s="96">
        <v>10.952</v>
      </c>
      <c r="D217" s="66">
        <v>9977.2720000000008</v>
      </c>
      <c r="E217" s="65" t="s">
        <v>17</v>
      </c>
    </row>
    <row r="218" spans="1:5">
      <c r="A218" s="52">
        <v>45222.526666666665</v>
      </c>
      <c r="B218" s="65">
        <v>276</v>
      </c>
      <c r="C218" s="96">
        <v>10.954000000000001</v>
      </c>
      <c r="D218" s="66">
        <v>3023.3040000000001</v>
      </c>
      <c r="E218" s="65" t="s">
        <v>17</v>
      </c>
    </row>
    <row r="219" spans="1:5">
      <c r="A219" s="52">
        <v>45222.526666666665</v>
      </c>
      <c r="B219" s="65">
        <v>276</v>
      </c>
      <c r="C219" s="96">
        <v>10.954000000000001</v>
      </c>
      <c r="D219" s="66">
        <v>3023.3040000000001</v>
      </c>
      <c r="E219" s="65" t="s">
        <v>17</v>
      </c>
    </row>
    <row r="220" spans="1:5">
      <c r="A220" s="52">
        <v>45222.526666666665</v>
      </c>
      <c r="B220" s="65">
        <v>724</v>
      </c>
      <c r="C220" s="96">
        <v>10.954000000000001</v>
      </c>
      <c r="D220" s="66">
        <v>7930.6960000000008</v>
      </c>
      <c r="E220" s="65" t="s">
        <v>17</v>
      </c>
    </row>
    <row r="221" spans="1:5">
      <c r="A221" s="52">
        <v>45222.526666666665</v>
      </c>
      <c r="B221" s="65">
        <v>724</v>
      </c>
      <c r="C221" s="96">
        <v>10.954000000000001</v>
      </c>
      <c r="D221" s="66">
        <v>7930.6960000000008</v>
      </c>
      <c r="E221" s="65" t="s">
        <v>17</v>
      </c>
    </row>
    <row r="222" spans="1:5">
      <c r="A222" s="52">
        <v>45222.526666666665</v>
      </c>
      <c r="B222" s="65">
        <v>276</v>
      </c>
      <c r="C222" s="96">
        <v>10.954000000000001</v>
      </c>
      <c r="D222" s="66">
        <v>3023.3040000000001</v>
      </c>
      <c r="E222" s="65" t="s">
        <v>17</v>
      </c>
    </row>
    <row r="223" spans="1:5">
      <c r="A223" s="52">
        <v>45222.52716435185</v>
      </c>
      <c r="B223" s="65">
        <v>448</v>
      </c>
      <c r="C223" s="96">
        <v>10.954000000000001</v>
      </c>
      <c r="D223" s="66">
        <v>4907.3919999999998</v>
      </c>
      <c r="E223" s="65" t="s">
        <v>17</v>
      </c>
    </row>
    <row r="224" spans="1:5">
      <c r="A224" s="52">
        <v>45222.52716435185</v>
      </c>
      <c r="B224" s="65">
        <v>276</v>
      </c>
      <c r="C224" s="96">
        <v>10.954000000000001</v>
      </c>
      <c r="D224" s="66">
        <v>3023.3040000000001</v>
      </c>
      <c r="E224" s="65" t="s">
        <v>17</v>
      </c>
    </row>
    <row r="225" spans="1:5">
      <c r="A225" s="52">
        <v>45222.527928240743</v>
      </c>
      <c r="B225" s="65">
        <v>37</v>
      </c>
      <c r="C225" s="96">
        <v>10.93</v>
      </c>
      <c r="D225" s="66">
        <v>404.40999999999997</v>
      </c>
      <c r="E225" s="65" t="s">
        <v>9</v>
      </c>
    </row>
    <row r="226" spans="1:5">
      <c r="A226" s="52">
        <v>45222.527928240743</v>
      </c>
      <c r="B226" s="65">
        <v>755</v>
      </c>
      <c r="C226" s="96">
        <v>10.93</v>
      </c>
      <c r="D226" s="66">
        <v>8252.15</v>
      </c>
      <c r="E226" s="65" t="s">
        <v>9</v>
      </c>
    </row>
    <row r="227" spans="1:5">
      <c r="A227" s="52">
        <v>45222.527928240743</v>
      </c>
      <c r="B227" s="65">
        <v>415</v>
      </c>
      <c r="C227" s="96">
        <v>10.933999999999999</v>
      </c>
      <c r="D227" s="66">
        <v>4537.6099999999997</v>
      </c>
      <c r="E227" s="65" t="s">
        <v>9</v>
      </c>
    </row>
    <row r="228" spans="1:5">
      <c r="A228" s="52">
        <v>45222.527928240743</v>
      </c>
      <c r="B228" s="65">
        <v>402</v>
      </c>
      <c r="C228" s="96">
        <v>10.932</v>
      </c>
      <c r="D228" s="66">
        <v>4394.6639999999998</v>
      </c>
      <c r="E228" s="65" t="s">
        <v>9</v>
      </c>
    </row>
    <row r="229" spans="1:5">
      <c r="A229" s="52">
        <v>45222.527928240743</v>
      </c>
      <c r="B229" s="65">
        <v>638</v>
      </c>
      <c r="C229" s="96">
        <v>10.932</v>
      </c>
      <c r="D229" s="66">
        <v>6974.616</v>
      </c>
      <c r="E229" s="65" t="s">
        <v>9</v>
      </c>
    </row>
    <row r="230" spans="1:5">
      <c r="A230" s="52">
        <v>45222.532199074078</v>
      </c>
      <c r="B230" s="65">
        <v>224</v>
      </c>
      <c r="C230" s="96">
        <v>10.952</v>
      </c>
      <c r="D230" s="66">
        <v>2453.248</v>
      </c>
      <c r="E230" s="65" t="s">
        <v>9</v>
      </c>
    </row>
    <row r="231" spans="1:5">
      <c r="A231" s="52">
        <v>45222.532199074078</v>
      </c>
      <c r="B231" s="65">
        <v>174</v>
      </c>
      <c r="C231" s="96">
        <v>10.952</v>
      </c>
      <c r="D231" s="66">
        <v>1905.6479999999999</v>
      </c>
      <c r="E231" s="65" t="s">
        <v>9</v>
      </c>
    </row>
    <row r="232" spans="1:5">
      <c r="A232" s="52">
        <v>45222.532337962963</v>
      </c>
      <c r="B232" s="65">
        <v>565</v>
      </c>
      <c r="C232" s="96">
        <v>10.93</v>
      </c>
      <c r="D232" s="66">
        <v>6175.45</v>
      </c>
      <c r="E232" s="65" t="s">
        <v>9</v>
      </c>
    </row>
    <row r="233" spans="1:5">
      <c r="A233" s="52">
        <v>45222.532337962963</v>
      </c>
      <c r="B233" s="65">
        <v>565</v>
      </c>
      <c r="C233" s="96">
        <v>10.93</v>
      </c>
      <c r="D233" s="66">
        <v>6175.45</v>
      </c>
      <c r="E233" s="65" t="s">
        <v>9</v>
      </c>
    </row>
    <row r="234" spans="1:5">
      <c r="A234" s="52">
        <v>45222.532337962963</v>
      </c>
      <c r="B234" s="65">
        <v>776</v>
      </c>
      <c r="C234" s="96">
        <v>10.938000000000001</v>
      </c>
      <c r="D234" s="66">
        <v>8487.8880000000008</v>
      </c>
      <c r="E234" s="65" t="s">
        <v>9</v>
      </c>
    </row>
    <row r="235" spans="1:5">
      <c r="A235" s="52">
        <v>45222.532337962963</v>
      </c>
      <c r="B235" s="65">
        <v>191</v>
      </c>
      <c r="C235" s="96">
        <v>10.942</v>
      </c>
      <c r="D235" s="66">
        <v>2089.922</v>
      </c>
      <c r="E235" s="65" t="s">
        <v>9</v>
      </c>
    </row>
    <row r="236" spans="1:5">
      <c r="A236" s="52">
        <v>45222.532337962963</v>
      </c>
      <c r="B236" s="65">
        <v>400</v>
      </c>
      <c r="C236" s="96">
        <v>10.942</v>
      </c>
      <c r="D236" s="66">
        <v>4376.8</v>
      </c>
      <c r="E236" s="65" t="s">
        <v>9</v>
      </c>
    </row>
    <row r="237" spans="1:5">
      <c r="A237" s="52">
        <v>45222.537638888891</v>
      </c>
      <c r="B237" s="65">
        <v>546</v>
      </c>
      <c r="C237" s="96">
        <v>10.875999999999999</v>
      </c>
      <c r="D237" s="66">
        <v>5938.2959999999994</v>
      </c>
      <c r="E237" s="65" t="s">
        <v>9</v>
      </c>
    </row>
    <row r="238" spans="1:5">
      <c r="A238" s="52">
        <v>45222.53765046296</v>
      </c>
      <c r="B238" s="65">
        <v>330</v>
      </c>
      <c r="C238" s="96">
        <v>10.874000000000001</v>
      </c>
      <c r="D238" s="66">
        <v>3588.42</v>
      </c>
      <c r="E238" s="65" t="s">
        <v>9</v>
      </c>
    </row>
    <row r="239" spans="1:5">
      <c r="A239" s="52">
        <v>45222.53765046296</v>
      </c>
      <c r="B239" s="65">
        <v>254</v>
      </c>
      <c r="C239" s="96">
        <v>10.874000000000001</v>
      </c>
      <c r="D239" s="66">
        <v>2761.9960000000001</v>
      </c>
      <c r="E239" s="65" t="s">
        <v>9</v>
      </c>
    </row>
    <row r="240" spans="1:5">
      <c r="A240" s="52">
        <v>45222.54005787037</v>
      </c>
      <c r="B240" s="65">
        <v>413</v>
      </c>
      <c r="C240" s="96">
        <v>10.864000000000001</v>
      </c>
      <c r="D240" s="66">
        <v>4486.8320000000003</v>
      </c>
      <c r="E240" s="65" t="s">
        <v>9</v>
      </c>
    </row>
    <row r="241" spans="1:5">
      <c r="A241" s="52">
        <v>45222.543090277781</v>
      </c>
      <c r="B241" s="65">
        <v>158</v>
      </c>
      <c r="C241" s="96">
        <v>10.888</v>
      </c>
      <c r="D241" s="66">
        <v>1720.3040000000001</v>
      </c>
      <c r="E241" s="65" t="s">
        <v>9</v>
      </c>
    </row>
    <row r="242" spans="1:5">
      <c r="A242" s="52">
        <v>45222.543090277781</v>
      </c>
      <c r="B242" s="65">
        <v>273</v>
      </c>
      <c r="C242" s="96">
        <v>10.888</v>
      </c>
      <c r="D242" s="66">
        <v>2972.424</v>
      </c>
      <c r="E242" s="65" t="s">
        <v>9</v>
      </c>
    </row>
    <row r="243" spans="1:5">
      <c r="A243" s="52">
        <v>45222.548206018517</v>
      </c>
      <c r="B243" s="65">
        <v>477</v>
      </c>
      <c r="C243" s="96">
        <v>10.86</v>
      </c>
      <c r="D243" s="66">
        <v>5180.2199999999993</v>
      </c>
      <c r="E243" s="65" t="s">
        <v>9</v>
      </c>
    </row>
    <row r="244" spans="1:5">
      <c r="A244" s="52">
        <v>45222.550706018519</v>
      </c>
      <c r="B244" s="65">
        <v>489</v>
      </c>
      <c r="C244" s="96">
        <v>10.85</v>
      </c>
      <c r="D244" s="66">
        <v>5305.65</v>
      </c>
      <c r="E244" s="65" t="s">
        <v>9</v>
      </c>
    </row>
    <row r="245" spans="1:5">
      <c r="A245" s="52">
        <v>45222.55263888889</v>
      </c>
      <c r="B245" s="65">
        <v>414</v>
      </c>
      <c r="C245" s="96">
        <v>10.86</v>
      </c>
      <c r="D245" s="66">
        <v>4496.04</v>
      </c>
      <c r="E245" s="65" t="s">
        <v>9</v>
      </c>
    </row>
    <row r="246" spans="1:5">
      <c r="A246" s="52">
        <v>45222.553020833337</v>
      </c>
      <c r="B246" s="65">
        <v>408</v>
      </c>
      <c r="C246" s="96">
        <v>10.86</v>
      </c>
      <c r="D246" s="66">
        <v>4430.88</v>
      </c>
      <c r="E246" s="65" t="s">
        <v>9</v>
      </c>
    </row>
    <row r="247" spans="1:5">
      <c r="A247" s="52">
        <v>45222.55641203704</v>
      </c>
      <c r="B247" s="65">
        <v>462</v>
      </c>
      <c r="C247" s="96">
        <v>10.856</v>
      </c>
      <c r="D247" s="66">
        <v>5015.4719999999998</v>
      </c>
      <c r="E247" s="65" t="s">
        <v>9</v>
      </c>
    </row>
    <row r="248" spans="1:5">
      <c r="A248" s="52">
        <v>45222.558379629627</v>
      </c>
      <c r="B248" s="65">
        <v>406</v>
      </c>
      <c r="C248" s="96">
        <v>10.862</v>
      </c>
      <c r="D248" s="66">
        <v>4409.9719999999998</v>
      </c>
      <c r="E248" s="65" t="s">
        <v>9</v>
      </c>
    </row>
    <row r="249" spans="1:5">
      <c r="A249" s="52">
        <v>45222.56046296296</v>
      </c>
      <c r="B249" s="65">
        <v>458</v>
      </c>
      <c r="C249" s="96">
        <v>10.864000000000001</v>
      </c>
      <c r="D249" s="66">
        <v>4975.7120000000004</v>
      </c>
      <c r="E249" s="65" t="s">
        <v>9</v>
      </c>
    </row>
    <row r="250" spans="1:5">
      <c r="A250" s="52">
        <v>45222.560486111113</v>
      </c>
      <c r="B250" s="65">
        <v>424</v>
      </c>
      <c r="C250" s="96">
        <v>10.86</v>
      </c>
      <c r="D250" s="66">
        <v>4604.6399999999994</v>
      </c>
      <c r="E250" s="65" t="s">
        <v>9</v>
      </c>
    </row>
    <row r="251" spans="1:5">
      <c r="A251" s="52">
        <v>45222.5703587963</v>
      </c>
      <c r="B251" s="65">
        <v>1</v>
      </c>
      <c r="C251" s="96">
        <v>10.896000000000001</v>
      </c>
      <c r="D251" s="66">
        <v>10.896000000000001</v>
      </c>
      <c r="E251" s="65" t="s">
        <v>9</v>
      </c>
    </row>
    <row r="252" spans="1:5">
      <c r="A252" s="52">
        <v>45222.5703587963</v>
      </c>
      <c r="B252" s="65">
        <v>100</v>
      </c>
      <c r="C252" s="96">
        <v>10.896000000000001</v>
      </c>
      <c r="D252" s="66">
        <v>1089.6000000000001</v>
      </c>
      <c r="E252" s="65" t="s">
        <v>9</v>
      </c>
    </row>
    <row r="253" spans="1:5">
      <c r="A253" s="52">
        <v>45222.5703587963</v>
      </c>
      <c r="B253" s="65">
        <v>144</v>
      </c>
      <c r="C253" s="96">
        <v>10.896000000000001</v>
      </c>
      <c r="D253" s="66">
        <v>1569.0240000000001</v>
      </c>
      <c r="E253" s="65" t="s">
        <v>9</v>
      </c>
    </row>
    <row r="254" spans="1:5">
      <c r="A254" s="52">
        <v>45222.5703587963</v>
      </c>
      <c r="B254" s="65">
        <v>48</v>
      </c>
      <c r="C254" s="96">
        <v>10.896000000000001</v>
      </c>
      <c r="D254" s="66">
        <v>523.00800000000004</v>
      </c>
      <c r="E254" s="65" t="s">
        <v>9</v>
      </c>
    </row>
    <row r="255" spans="1:5">
      <c r="A255" s="52">
        <v>45222.5703587963</v>
      </c>
      <c r="B255" s="65">
        <v>72</v>
      </c>
      <c r="C255" s="96">
        <v>10.896000000000001</v>
      </c>
      <c r="D255" s="66">
        <v>784.51200000000006</v>
      </c>
      <c r="E255" s="65" t="s">
        <v>9</v>
      </c>
    </row>
    <row r="256" spans="1:5">
      <c r="A256" s="52">
        <v>45222.5703587963</v>
      </c>
      <c r="B256" s="65">
        <v>120</v>
      </c>
      <c r="C256" s="96">
        <v>10.896000000000001</v>
      </c>
      <c r="D256" s="66">
        <v>1307.52</v>
      </c>
      <c r="E256" s="65" t="s">
        <v>9</v>
      </c>
    </row>
    <row r="257" spans="1:5">
      <c r="A257" s="52">
        <v>45222.5703587963</v>
      </c>
      <c r="B257" s="65">
        <v>16</v>
      </c>
      <c r="C257" s="96">
        <v>10.896000000000001</v>
      </c>
      <c r="D257" s="66">
        <v>174.33600000000001</v>
      </c>
      <c r="E257" s="65" t="s">
        <v>9</v>
      </c>
    </row>
    <row r="258" spans="1:5">
      <c r="A258" s="52">
        <v>45222.5703587963</v>
      </c>
      <c r="B258" s="65">
        <v>398</v>
      </c>
      <c r="C258" s="96">
        <v>10.906000000000001</v>
      </c>
      <c r="D258" s="66">
        <v>4340.5880000000006</v>
      </c>
      <c r="E258" s="65" t="s">
        <v>9</v>
      </c>
    </row>
    <row r="259" spans="1:5">
      <c r="A259" s="52">
        <v>45222.577303240738</v>
      </c>
      <c r="B259" s="65">
        <v>382</v>
      </c>
      <c r="C259" s="96">
        <v>10.88</v>
      </c>
      <c r="D259" s="66">
        <v>4156.16</v>
      </c>
      <c r="E259" s="65" t="s">
        <v>9</v>
      </c>
    </row>
    <row r="260" spans="1:5">
      <c r="A260" s="52">
        <v>45222.578969907408</v>
      </c>
      <c r="B260" s="65">
        <v>446</v>
      </c>
      <c r="C260" s="96">
        <v>10.864000000000001</v>
      </c>
      <c r="D260" s="66">
        <v>4845.3440000000001</v>
      </c>
      <c r="E260" s="65" t="s">
        <v>9</v>
      </c>
    </row>
    <row r="261" spans="1:5">
      <c r="A261" s="52">
        <v>45222.584814814814</v>
      </c>
      <c r="B261" s="65">
        <v>13</v>
      </c>
      <c r="C261" s="96">
        <v>10.827999999999999</v>
      </c>
      <c r="D261" s="66">
        <v>140.76399999999998</v>
      </c>
      <c r="E261" s="65" t="s">
        <v>9</v>
      </c>
    </row>
    <row r="262" spans="1:5">
      <c r="A262" s="52">
        <v>45222.584814814814</v>
      </c>
      <c r="B262" s="65">
        <v>436</v>
      </c>
      <c r="C262" s="96">
        <v>10.827999999999999</v>
      </c>
      <c r="D262" s="66">
        <v>4721.0079999999998</v>
      </c>
      <c r="E262" s="65" t="s">
        <v>9</v>
      </c>
    </row>
    <row r="263" spans="1:5">
      <c r="A263" s="52">
        <v>45222.588171296295</v>
      </c>
      <c r="B263" s="65">
        <v>470</v>
      </c>
      <c r="C263" s="96">
        <v>10.808</v>
      </c>
      <c r="D263" s="66">
        <v>5079.76</v>
      </c>
      <c r="E263" s="65" t="s">
        <v>9</v>
      </c>
    </row>
    <row r="264" spans="1:5">
      <c r="A264" s="52">
        <v>45222.588310185187</v>
      </c>
      <c r="B264" s="65">
        <v>313</v>
      </c>
      <c r="C264" s="96">
        <v>10.79</v>
      </c>
      <c r="D264" s="66">
        <v>3377.2699999999995</v>
      </c>
      <c r="E264" s="65" t="s">
        <v>9</v>
      </c>
    </row>
    <row r="265" spans="1:5">
      <c r="A265" s="52">
        <v>45222.588310185187</v>
      </c>
      <c r="B265" s="65">
        <v>106</v>
      </c>
      <c r="C265" s="96">
        <v>10.79</v>
      </c>
      <c r="D265" s="66">
        <v>1143.74</v>
      </c>
      <c r="E265" s="65" t="s">
        <v>9</v>
      </c>
    </row>
    <row r="266" spans="1:5">
      <c r="A266" s="52">
        <v>45222.589641203704</v>
      </c>
      <c r="B266" s="65">
        <v>448</v>
      </c>
      <c r="C266" s="96">
        <v>10.794</v>
      </c>
      <c r="D266" s="66">
        <v>4835.7120000000004</v>
      </c>
      <c r="E266" s="65" t="s">
        <v>9</v>
      </c>
    </row>
    <row r="267" spans="1:5">
      <c r="A267" s="52">
        <v>45222.591400462959</v>
      </c>
      <c r="B267" s="65">
        <v>586</v>
      </c>
      <c r="C267" s="96">
        <v>10.802</v>
      </c>
      <c r="D267" s="66">
        <v>6329.9719999999998</v>
      </c>
      <c r="E267" s="65" t="s">
        <v>9</v>
      </c>
    </row>
    <row r="268" spans="1:5">
      <c r="A268" s="52">
        <v>45222.593564814815</v>
      </c>
      <c r="B268" s="65">
        <v>606</v>
      </c>
      <c r="C268" s="96">
        <v>10.79</v>
      </c>
      <c r="D268" s="66">
        <v>6538.74</v>
      </c>
      <c r="E268" s="65" t="s">
        <v>9</v>
      </c>
    </row>
    <row r="269" spans="1:5">
      <c r="A269" s="52">
        <v>45222.597662037035</v>
      </c>
      <c r="B269" s="65">
        <v>391</v>
      </c>
      <c r="C269" s="96">
        <v>10.8</v>
      </c>
      <c r="D269" s="66">
        <v>4222.8</v>
      </c>
      <c r="E269" s="65" t="s">
        <v>9</v>
      </c>
    </row>
    <row r="270" spans="1:5">
      <c r="A270" s="52">
        <v>45222.598124999997</v>
      </c>
      <c r="B270" s="65">
        <v>231</v>
      </c>
      <c r="C270" s="96">
        <v>10.8</v>
      </c>
      <c r="D270" s="66">
        <v>2494.8000000000002</v>
      </c>
      <c r="E270" s="65" t="s">
        <v>17</v>
      </c>
    </row>
    <row r="271" spans="1:5">
      <c r="A271" s="52">
        <v>45222.598124999997</v>
      </c>
      <c r="B271" s="65">
        <v>419</v>
      </c>
      <c r="C271" s="96">
        <v>10.8</v>
      </c>
      <c r="D271" s="66">
        <v>4525.2000000000007</v>
      </c>
      <c r="E271" s="65" t="s">
        <v>17</v>
      </c>
    </row>
    <row r="272" spans="1:5">
      <c r="A272" s="52">
        <v>45222.598124999997</v>
      </c>
      <c r="B272" s="65">
        <v>581</v>
      </c>
      <c r="C272" s="96">
        <v>10.8</v>
      </c>
      <c r="D272" s="66">
        <v>6274.8</v>
      </c>
      <c r="E272" s="65" t="s">
        <v>17</v>
      </c>
    </row>
    <row r="273" spans="1:5">
      <c r="A273" s="52">
        <v>45222.598483796297</v>
      </c>
      <c r="B273" s="65">
        <v>404</v>
      </c>
      <c r="C273" s="65">
        <v>10.804</v>
      </c>
      <c r="D273" s="66">
        <v>4364.8159999999998</v>
      </c>
      <c r="E273" s="65" t="s">
        <v>9</v>
      </c>
    </row>
    <row r="274" spans="1:5">
      <c r="A274" s="52">
        <v>45222.598634259259</v>
      </c>
      <c r="B274" s="65">
        <v>1000</v>
      </c>
      <c r="C274" s="65">
        <v>10.81</v>
      </c>
      <c r="D274" s="66">
        <v>10810</v>
      </c>
      <c r="E274" s="65" t="s">
        <v>17</v>
      </c>
    </row>
    <row r="275" spans="1:5">
      <c r="A275" s="52">
        <v>45222.598680555559</v>
      </c>
      <c r="B275" s="65">
        <v>769</v>
      </c>
      <c r="C275" s="65">
        <v>10.81</v>
      </c>
      <c r="D275" s="66">
        <v>8312.8900000000012</v>
      </c>
      <c r="E275" s="65" t="s">
        <v>17</v>
      </c>
    </row>
    <row r="276" spans="1:5">
      <c r="A276" s="52">
        <v>45222.598680555559</v>
      </c>
      <c r="B276" s="65">
        <v>1000</v>
      </c>
      <c r="C276" s="65">
        <v>10.81</v>
      </c>
      <c r="D276" s="66">
        <v>10810</v>
      </c>
      <c r="E276" s="65" t="s">
        <v>17</v>
      </c>
    </row>
    <row r="277" spans="1:5">
      <c r="A277" s="52">
        <v>45222.598680555559</v>
      </c>
      <c r="B277" s="65">
        <v>1000</v>
      </c>
      <c r="C277" s="65">
        <v>10.81</v>
      </c>
      <c r="D277" s="66">
        <v>10810</v>
      </c>
      <c r="E277" s="65" t="s">
        <v>17</v>
      </c>
    </row>
    <row r="278" spans="1:5">
      <c r="A278" s="52">
        <v>45222.603634259256</v>
      </c>
      <c r="B278" s="65">
        <v>227</v>
      </c>
      <c r="C278" s="65">
        <v>10.811999999999999</v>
      </c>
      <c r="D278" s="66">
        <v>2454.3240000000001</v>
      </c>
      <c r="E278" s="65" t="s">
        <v>9</v>
      </c>
    </row>
    <row r="279" spans="1:5">
      <c r="A279" s="52">
        <v>45222.604166666664</v>
      </c>
      <c r="B279" s="65">
        <v>404</v>
      </c>
      <c r="C279" s="65">
        <v>10.794</v>
      </c>
      <c r="D279" s="66">
        <v>4360.7759999999998</v>
      </c>
      <c r="E279" s="65" t="s">
        <v>9</v>
      </c>
    </row>
    <row r="280" spans="1:5">
      <c r="A280" s="52">
        <v>45222.604166666664</v>
      </c>
      <c r="B280" s="65">
        <v>427</v>
      </c>
      <c r="C280" s="65">
        <v>10.798</v>
      </c>
      <c r="D280" s="66">
        <v>4610.7460000000001</v>
      </c>
      <c r="E280" s="65" t="s">
        <v>9</v>
      </c>
    </row>
    <row r="281" spans="1:5">
      <c r="A281" s="52">
        <v>45222.607546296298</v>
      </c>
      <c r="B281" s="65">
        <v>500</v>
      </c>
      <c r="C281" s="65">
        <v>10.742000000000001</v>
      </c>
      <c r="D281" s="66">
        <v>5371</v>
      </c>
      <c r="E281" s="65" t="s">
        <v>9</v>
      </c>
    </row>
    <row r="282" spans="1:5">
      <c r="A282" s="52">
        <v>45222.607546296298</v>
      </c>
      <c r="B282" s="65">
        <v>52</v>
      </c>
      <c r="C282" s="65">
        <v>10.744</v>
      </c>
      <c r="D282" s="66">
        <v>558.68799999999999</v>
      </c>
      <c r="E282" s="65" t="s">
        <v>9</v>
      </c>
    </row>
    <row r="283" spans="1:5">
      <c r="A283" s="52">
        <v>45222.607546296298</v>
      </c>
      <c r="B283" s="65">
        <v>103</v>
      </c>
      <c r="C283" s="65">
        <v>10.746</v>
      </c>
      <c r="D283" s="66">
        <v>1106.838</v>
      </c>
      <c r="E283" s="65" t="s">
        <v>9</v>
      </c>
    </row>
    <row r="284" spans="1:5">
      <c r="A284" s="52">
        <v>45222.607546296298</v>
      </c>
      <c r="B284" s="65">
        <v>400</v>
      </c>
      <c r="C284" s="65">
        <v>10.744</v>
      </c>
      <c r="D284" s="66">
        <v>4297.6000000000004</v>
      </c>
      <c r="E284" s="65" t="s">
        <v>9</v>
      </c>
    </row>
    <row r="285" spans="1:5">
      <c r="A285" s="52">
        <v>45222.607546296298</v>
      </c>
      <c r="B285" s="65">
        <v>318</v>
      </c>
      <c r="C285" s="65">
        <v>10.746</v>
      </c>
      <c r="D285" s="66">
        <v>3417.2280000000001</v>
      </c>
      <c r="E285" s="65" t="s">
        <v>9</v>
      </c>
    </row>
    <row r="286" spans="1:5">
      <c r="A286" s="52">
        <v>45222.607546296298</v>
      </c>
      <c r="B286" s="65">
        <v>437</v>
      </c>
      <c r="C286" s="65">
        <v>10.746</v>
      </c>
      <c r="D286" s="66">
        <v>4696.0020000000004</v>
      </c>
      <c r="E286" s="65" t="s">
        <v>9</v>
      </c>
    </row>
    <row r="287" spans="1:5">
      <c r="A287" s="52">
        <v>45222.609814814816</v>
      </c>
      <c r="B287" s="65">
        <v>507</v>
      </c>
      <c r="C287" s="65">
        <v>10.776</v>
      </c>
      <c r="D287" s="66">
        <v>5463.4319999999998</v>
      </c>
      <c r="E287" s="65" t="s">
        <v>9</v>
      </c>
    </row>
    <row r="288" spans="1:5">
      <c r="A288" s="52">
        <v>45222.612164351849</v>
      </c>
      <c r="B288" s="65">
        <v>352</v>
      </c>
      <c r="C288" s="65">
        <v>10.77</v>
      </c>
      <c r="D288" s="66">
        <v>3791.04</v>
      </c>
      <c r="E288" s="65" t="s">
        <v>9</v>
      </c>
    </row>
    <row r="289" spans="1:5">
      <c r="A289" s="52">
        <v>45222.612164351849</v>
      </c>
      <c r="B289" s="65">
        <v>66</v>
      </c>
      <c r="C289" s="65">
        <v>10.77</v>
      </c>
      <c r="D289" s="66">
        <v>710.81999999999994</v>
      </c>
      <c r="E289" s="65" t="s">
        <v>9</v>
      </c>
    </row>
    <row r="290" spans="1:5">
      <c r="A290" s="52">
        <v>45222.612476851849</v>
      </c>
      <c r="B290" s="65">
        <v>22</v>
      </c>
      <c r="C290" s="65">
        <v>10.762</v>
      </c>
      <c r="D290" s="66">
        <v>236.76400000000001</v>
      </c>
      <c r="E290" s="65" t="s">
        <v>9</v>
      </c>
    </row>
    <row r="291" spans="1:5">
      <c r="A291" s="52">
        <v>45222.612905092596</v>
      </c>
      <c r="B291" s="65">
        <v>423</v>
      </c>
      <c r="C291" s="65">
        <v>10.78</v>
      </c>
      <c r="D291" s="66">
        <v>4559.9399999999996</v>
      </c>
      <c r="E291" s="65" t="s">
        <v>9</v>
      </c>
    </row>
    <row r="292" spans="1:5">
      <c r="A292" s="52">
        <v>45222.613993055558</v>
      </c>
      <c r="B292" s="65">
        <v>90</v>
      </c>
      <c r="C292" s="65">
        <v>10.763999999999999</v>
      </c>
      <c r="D292" s="66">
        <v>968.76</v>
      </c>
      <c r="E292" s="65" t="s">
        <v>9</v>
      </c>
    </row>
    <row r="293" spans="1:5">
      <c r="A293" s="65">
        <v>45222.615960648145</v>
      </c>
      <c r="B293" s="65">
        <v>493</v>
      </c>
      <c r="C293" s="65">
        <v>10.766</v>
      </c>
      <c r="D293" s="66">
        <v>5307.6379999999999</v>
      </c>
      <c r="E293" s="65" t="s">
        <v>9</v>
      </c>
    </row>
    <row r="294" spans="1:5">
      <c r="A294" s="65">
        <v>45222.621898148151</v>
      </c>
      <c r="B294" s="65">
        <v>625</v>
      </c>
      <c r="C294" s="65">
        <v>10.731999999999999</v>
      </c>
      <c r="D294" s="66">
        <v>6707.5</v>
      </c>
      <c r="E294" s="65" t="s">
        <v>9</v>
      </c>
    </row>
    <row r="295" spans="1:5">
      <c r="A295" s="65">
        <v>45222.624837962961</v>
      </c>
      <c r="B295" s="65">
        <v>430</v>
      </c>
      <c r="C295" s="65">
        <v>10.738</v>
      </c>
      <c r="D295" s="66">
        <v>4617.34</v>
      </c>
      <c r="E295" s="65" t="s">
        <v>9</v>
      </c>
    </row>
    <row r="296" spans="1:5">
      <c r="A296" s="65">
        <v>45222.625844907408</v>
      </c>
      <c r="B296" s="65">
        <v>442</v>
      </c>
      <c r="C296" s="65">
        <v>10.736000000000001</v>
      </c>
      <c r="D296" s="66">
        <v>4745.3119999999999</v>
      </c>
      <c r="E296" s="65" t="s">
        <v>9</v>
      </c>
    </row>
    <row r="297" spans="1:5">
      <c r="A297" s="65">
        <v>45222.628101851849</v>
      </c>
      <c r="B297" s="65">
        <v>484</v>
      </c>
      <c r="C297" s="65">
        <v>10.747999999999999</v>
      </c>
      <c r="D297" s="66">
        <v>5202.0319999999992</v>
      </c>
      <c r="E297" s="65" t="s">
        <v>9</v>
      </c>
    </row>
    <row r="298" spans="1:5">
      <c r="A298" s="65">
        <v>45222.629502314812</v>
      </c>
      <c r="B298" s="65">
        <v>531</v>
      </c>
      <c r="C298" s="65">
        <v>10.75</v>
      </c>
      <c r="D298" s="66">
        <v>5708.25</v>
      </c>
      <c r="E298" s="65" t="s">
        <v>9</v>
      </c>
    </row>
    <row r="299" spans="1:5">
      <c r="A299" s="65">
        <v>45222.63</v>
      </c>
      <c r="B299" s="65">
        <v>485</v>
      </c>
      <c r="C299" s="65">
        <v>10.75</v>
      </c>
      <c r="D299" s="66">
        <v>5213.75</v>
      </c>
      <c r="E299" s="65" t="s">
        <v>9</v>
      </c>
    </row>
    <row r="300" spans="1:5">
      <c r="A300" s="65">
        <v>45222.631053240744</v>
      </c>
      <c r="B300" s="65">
        <v>446</v>
      </c>
      <c r="C300" s="65">
        <v>10.754</v>
      </c>
      <c r="D300" s="66">
        <v>4796.2839999999997</v>
      </c>
      <c r="E300" s="65" t="s">
        <v>9</v>
      </c>
    </row>
    <row r="301" spans="1:5">
      <c r="A301" s="65">
        <v>45222.631874999999</v>
      </c>
      <c r="B301" s="65">
        <v>438</v>
      </c>
      <c r="C301" s="65">
        <v>10.75</v>
      </c>
      <c r="D301" s="66">
        <v>4708.5</v>
      </c>
      <c r="E301" s="65" t="s">
        <v>9</v>
      </c>
    </row>
    <row r="302" spans="1:5">
      <c r="A302" s="65">
        <v>45222.63386574074</v>
      </c>
      <c r="B302" s="65">
        <v>398</v>
      </c>
      <c r="C302" s="65">
        <v>10.756</v>
      </c>
      <c r="D302" s="66">
        <v>4280.8879999999999</v>
      </c>
      <c r="E302" s="65" t="s">
        <v>9</v>
      </c>
    </row>
    <row r="303" spans="1:5">
      <c r="A303" s="65">
        <v>45222.634305555555</v>
      </c>
      <c r="B303" s="65">
        <v>429</v>
      </c>
      <c r="C303" s="65">
        <v>10.74</v>
      </c>
      <c r="D303" s="66">
        <v>4607.46</v>
      </c>
      <c r="E303" s="65" t="s">
        <v>9</v>
      </c>
    </row>
    <row r="304" spans="1:5">
      <c r="A304" s="65">
        <v>45222.635439814818</v>
      </c>
      <c r="B304" s="65">
        <v>199</v>
      </c>
      <c r="C304" s="65">
        <v>10.736000000000001</v>
      </c>
      <c r="D304" s="66">
        <v>2136.4639999999999</v>
      </c>
      <c r="E304" s="65" t="s">
        <v>9</v>
      </c>
    </row>
    <row r="305" spans="1:5">
      <c r="A305" s="65">
        <v>45222.635439814818</v>
      </c>
      <c r="B305" s="65">
        <v>231</v>
      </c>
      <c r="C305" s="65">
        <v>10.736000000000001</v>
      </c>
      <c r="D305" s="66">
        <v>2480.0160000000001</v>
      </c>
      <c r="E305" s="65" t="s">
        <v>9</v>
      </c>
    </row>
    <row r="306" spans="1:5">
      <c r="A306" s="65">
        <v>45222.639027777775</v>
      </c>
      <c r="B306" s="65">
        <v>410</v>
      </c>
      <c r="C306" s="65">
        <v>10.706</v>
      </c>
      <c r="D306" s="66">
        <v>4389.46</v>
      </c>
      <c r="E306" s="65" t="s">
        <v>9</v>
      </c>
    </row>
    <row r="307" spans="1:5">
      <c r="A307" s="65">
        <v>45222.63925925926</v>
      </c>
      <c r="B307" s="65">
        <v>3900</v>
      </c>
      <c r="C307" s="65">
        <v>10.68</v>
      </c>
      <c r="D307" s="66">
        <v>41652</v>
      </c>
      <c r="E307" s="65" t="s">
        <v>9</v>
      </c>
    </row>
    <row r="308" spans="1:5">
      <c r="A308" s="65">
        <v>45222.640532407408</v>
      </c>
      <c r="B308" s="65">
        <v>1100</v>
      </c>
      <c r="C308" s="65">
        <v>10.68</v>
      </c>
      <c r="D308" s="66">
        <v>11748</v>
      </c>
      <c r="E308" s="65" t="s">
        <v>9</v>
      </c>
    </row>
    <row r="309" spans="1:5">
      <c r="A309" s="65">
        <v>45222.640775462962</v>
      </c>
      <c r="B309" s="65">
        <v>415</v>
      </c>
      <c r="C309" s="65">
        <v>10.65</v>
      </c>
      <c r="D309" s="66">
        <v>4419.75</v>
      </c>
      <c r="E309" s="65" t="s">
        <v>9</v>
      </c>
    </row>
    <row r="310" spans="1:5">
      <c r="A310" s="65">
        <v>45222.640775462962</v>
      </c>
      <c r="B310" s="65">
        <v>650</v>
      </c>
      <c r="C310" s="65">
        <v>10.65</v>
      </c>
      <c r="D310" s="66">
        <v>6922.5</v>
      </c>
      <c r="E310" s="65" t="s">
        <v>9</v>
      </c>
    </row>
    <row r="311" spans="1:5">
      <c r="A311" s="65">
        <v>45222.640775462962</v>
      </c>
      <c r="B311" s="65">
        <v>345</v>
      </c>
      <c r="C311" s="65">
        <v>10.651999999999999</v>
      </c>
      <c r="D311" s="66">
        <v>3674.9399999999996</v>
      </c>
      <c r="E311" s="65" t="s">
        <v>9</v>
      </c>
    </row>
    <row r="312" spans="1:5">
      <c r="A312" s="65">
        <v>45222.640775462962</v>
      </c>
      <c r="B312" s="65">
        <v>20</v>
      </c>
      <c r="C312" s="65">
        <v>10.651999999999999</v>
      </c>
      <c r="D312" s="66">
        <v>213.04</v>
      </c>
      <c r="E312" s="65" t="s">
        <v>9</v>
      </c>
    </row>
    <row r="313" spans="1:5">
      <c r="A313" s="65">
        <v>45222.640775462962</v>
      </c>
      <c r="B313" s="65">
        <v>251</v>
      </c>
      <c r="C313" s="65">
        <v>10.651999999999999</v>
      </c>
      <c r="D313" s="66">
        <v>2673.6519999999996</v>
      </c>
      <c r="E313" s="65" t="s">
        <v>9</v>
      </c>
    </row>
    <row r="314" spans="1:5">
      <c r="A314" s="65">
        <v>45222.640787037039</v>
      </c>
      <c r="B314" s="65">
        <v>1420</v>
      </c>
      <c r="C314" s="65">
        <v>10.664</v>
      </c>
      <c r="D314" s="66">
        <v>15142.88</v>
      </c>
      <c r="E314" s="65" t="s">
        <v>9</v>
      </c>
    </row>
    <row r="315" spans="1:5">
      <c r="A315" s="65">
        <v>45222.640787037039</v>
      </c>
      <c r="B315" s="65">
        <v>229</v>
      </c>
      <c r="C315" s="65">
        <v>10.664</v>
      </c>
      <c r="D315" s="66">
        <v>2442.056</v>
      </c>
      <c r="E315" s="65" t="s">
        <v>9</v>
      </c>
    </row>
    <row r="316" spans="1:5">
      <c r="A316" s="65">
        <v>45222.640787037039</v>
      </c>
      <c r="B316" s="65">
        <v>149</v>
      </c>
      <c r="C316" s="65">
        <v>10.664</v>
      </c>
      <c r="D316" s="66">
        <v>1588.9359999999999</v>
      </c>
      <c r="E316" s="65" t="s">
        <v>9</v>
      </c>
    </row>
    <row r="317" spans="1:5">
      <c r="A317" s="65">
        <v>45222.640787037039</v>
      </c>
      <c r="B317" s="65">
        <v>319</v>
      </c>
      <c r="C317" s="65">
        <v>10.662000000000001</v>
      </c>
      <c r="D317" s="66">
        <v>3401.1780000000003</v>
      </c>
      <c r="E317" s="65" t="s">
        <v>9</v>
      </c>
    </row>
    <row r="318" spans="1:5">
      <c r="A318" s="65">
        <v>45222.640787037039</v>
      </c>
      <c r="B318" s="65">
        <v>100</v>
      </c>
      <c r="C318" s="65">
        <v>10.662000000000001</v>
      </c>
      <c r="D318" s="66">
        <v>1066.2</v>
      </c>
      <c r="E318" s="65" t="s">
        <v>9</v>
      </c>
    </row>
    <row r="319" spans="1:5">
      <c r="A319" s="65">
        <v>45222.640787037039</v>
      </c>
      <c r="B319" s="65">
        <v>106</v>
      </c>
      <c r="C319" s="65">
        <v>10.662000000000001</v>
      </c>
      <c r="D319" s="66">
        <v>1130.172</v>
      </c>
      <c r="E319" s="65" t="s">
        <v>9</v>
      </c>
    </row>
    <row r="320" spans="1:5">
      <c r="A320" s="65">
        <v>45222.640787037039</v>
      </c>
      <c r="B320" s="65">
        <v>274</v>
      </c>
      <c r="C320" s="65">
        <v>10.662000000000001</v>
      </c>
      <c r="D320" s="66">
        <v>2921.3880000000004</v>
      </c>
      <c r="E320" s="65" t="s">
        <v>9</v>
      </c>
    </row>
    <row r="321" spans="1:5">
      <c r="A321" s="65">
        <v>45222.640787037039</v>
      </c>
      <c r="B321" s="65">
        <v>538</v>
      </c>
      <c r="C321" s="65">
        <v>10.66</v>
      </c>
      <c r="D321" s="66">
        <v>5735.08</v>
      </c>
      <c r="E321" s="65" t="s">
        <v>9</v>
      </c>
    </row>
    <row r="322" spans="1:5">
      <c r="A322" s="65">
        <v>45222.640787037039</v>
      </c>
      <c r="B322" s="65">
        <v>106</v>
      </c>
      <c r="C322" s="65">
        <v>10.66</v>
      </c>
      <c r="D322" s="66">
        <v>1129.96</v>
      </c>
      <c r="E322" s="65" t="s">
        <v>9</v>
      </c>
    </row>
    <row r="323" spans="1:5">
      <c r="A323" s="65">
        <v>45222.640787037039</v>
      </c>
      <c r="B323" s="65">
        <v>413</v>
      </c>
      <c r="C323" s="65">
        <v>10.657999999999999</v>
      </c>
      <c r="D323" s="66">
        <v>4401.7539999999999</v>
      </c>
      <c r="E323" s="65" t="s">
        <v>9</v>
      </c>
    </row>
    <row r="324" spans="1:5">
      <c r="A324" s="65">
        <v>45222.640787037039</v>
      </c>
      <c r="B324" s="65">
        <v>340</v>
      </c>
      <c r="C324" s="65">
        <v>10.657999999999999</v>
      </c>
      <c r="D324" s="66">
        <v>3623.72</v>
      </c>
      <c r="E324" s="65" t="s">
        <v>9</v>
      </c>
    </row>
    <row r="325" spans="1:5">
      <c r="A325" s="65">
        <v>45222.640787037039</v>
      </c>
      <c r="B325" s="65">
        <v>260</v>
      </c>
      <c r="C325" s="65">
        <v>10.657999999999999</v>
      </c>
      <c r="D325" s="66">
        <v>2771.08</v>
      </c>
      <c r="E325" s="65" t="s">
        <v>9</v>
      </c>
    </row>
    <row r="326" spans="1:5">
      <c r="A326" s="65">
        <v>45222.640787037039</v>
      </c>
      <c r="B326" s="65">
        <v>86</v>
      </c>
      <c r="C326" s="65">
        <v>10.657999999999999</v>
      </c>
      <c r="D326" s="66">
        <v>916.58799999999997</v>
      </c>
      <c r="E326" s="65" t="s">
        <v>9</v>
      </c>
    </row>
    <row r="327" spans="1:5">
      <c r="A327" s="65">
        <v>45222.640787037039</v>
      </c>
      <c r="B327" s="65">
        <v>106</v>
      </c>
      <c r="C327" s="65">
        <v>10.654</v>
      </c>
      <c r="D327" s="66">
        <v>1129.3240000000001</v>
      </c>
      <c r="E327" s="65" t="s">
        <v>9</v>
      </c>
    </row>
    <row r="328" spans="1:5">
      <c r="A328" s="65">
        <v>45222.640787037039</v>
      </c>
      <c r="B328" s="65">
        <v>53</v>
      </c>
      <c r="C328" s="65">
        <v>10.654</v>
      </c>
      <c r="D328" s="66">
        <v>564.66200000000003</v>
      </c>
      <c r="E328" s="65" t="s">
        <v>9</v>
      </c>
    </row>
    <row r="329" spans="1:5">
      <c r="A329" s="65">
        <v>45222.640787037039</v>
      </c>
      <c r="B329" s="65">
        <v>349</v>
      </c>
      <c r="C329" s="65">
        <v>10.654</v>
      </c>
      <c r="D329" s="66">
        <v>3718.2460000000001</v>
      </c>
      <c r="E329" s="65" t="s">
        <v>9</v>
      </c>
    </row>
    <row r="330" spans="1:5">
      <c r="A330" s="65">
        <v>45222.640787037039</v>
      </c>
      <c r="B330" s="65">
        <v>100</v>
      </c>
      <c r="C330" s="65">
        <v>10.648</v>
      </c>
      <c r="D330" s="66">
        <v>1064.8</v>
      </c>
      <c r="E330" s="65" t="s">
        <v>9</v>
      </c>
    </row>
    <row r="331" spans="1:5">
      <c r="A331" s="65">
        <v>45222.640787037039</v>
      </c>
      <c r="B331" s="65">
        <v>52</v>
      </c>
      <c r="C331" s="65">
        <v>10.648</v>
      </c>
      <c r="D331" s="66">
        <v>553.69600000000003</v>
      </c>
      <c r="E331" s="65" t="s">
        <v>9</v>
      </c>
    </row>
    <row r="332" spans="1:5">
      <c r="A332" s="65">
        <v>45222.642777777779</v>
      </c>
      <c r="B332" s="65">
        <v>152</v>
      </c>
      <c r="C332" s="65">
        <v>10.654</v>
      </c>
      <c r="D332" s="66">
        <v>1619.4079999999999</v>
      </c>
      <c r="E332" s="65" t="s">
        <v>9</v>
      </c>
    </row>
    <row r="333" spans="1:5">
      <c r="A333" s="65">
        <v>45222.642777777779</v>
      </c>
      <c r="B333" s="65">
        <v>892</v>
      </c>
      <c r="C333" s="65">
        <v>10.654</v>
      </c>
      <c r="D333" s="66">
        <v>9503.3680000000004</v>
      </c>
      <c r="E333" s="65" t="s">
        <v>9</v>
      </c>
    </row>
    <row r="334" spans="1:5">
      <c r="A334" s="65">
        <v>45222.642777777779</v>
      </c>
      <c r="B334" s="65">
        <v>311</v>
      </c>
      <c r="C334" s="65">
        <v>10.654</v>
      </c>
      <c r="D334" s="66">
        <v>3313.3939999999998</v>
      </c>
      <c r="E334" s="65" t="s">
        <v>9</v>
      </c>
    </row>
    <row r="335" spans="1:5">
      <c r="A335" s="65">
        <v>45222.642777777779</v>
      </c>
      <c r="B335" s="65">
        <v>821</v>
      </c>
      <c r="C335" s="65">
        <v>10.656000000000001</v>
      </c>
      <c r="D335" s="66">
        <v>8748.5760000000009</v>
      </c>
      <c r="E335" s="65" t="s">
        <v>9</v>
      </c>
    </row>
    <row r="336" spans="1:5">
      <c r="A336" s="65">
        <v>45222.642777777779</v>
      </c>
      <c r="B336" s="65">
        <v>181</v>
      </c>
      <c r="C336" s="65">
        <v>10.656000000000001</v>
      </c>
      <c r="D336" s="66">
        <v>1928.7360000000001</v>
      </c>
      <c r="E336" s="65" t="s">
        <v>9</v>
      </c>
    </row>
    <row r="337" spans="1:5">
      <c r="A337" s="65">
        <v>45222.642939814818</v>
      </c>
      <c r="B337" s="65">
        <v>940</v>
      </c>
      <c r="C337" s="65">
        <v>10.646000000000001</v>
      </c>
      <c r="D337" s="66">
        <v>10007.240000000002</v>
      </c>
      <c r="E337" s="65" t="s">
        <v>9</v>
      </c>
    </row>
    <row r="338" spans="1:5">
      <c r="A338" s="65">
        <v>45222.645787037036</v>
      </c>
      <c r="B338" s="65">
        <v>10</v>
      </c>
      <c r="C338" s="65">
        <v>10.678000000000001</v>
      </c>
      <c r="D338" s="66">
        <v>106.78</v>
      </c>
      <c r="E338" s="65" t="s">
        <v>9</v>
      </c>
    </row>
    <row r="339" spans="1:5">
      <c r="A339" s="65">
        <v>45222.645868055559</v>
      </c>
      <c r="B339" s="65">
        <v>417</v>
      </c>
      <c r="C339" s="65">
        <v>10.678000000000001</v>
      </c>
      <c r="D339" s="66">
        <v>4452.7260000000006</v>
      </c>
      <c r="E339" s="65" t="s">
        <v>9</v>
      </c>
    </row>
    <row r="340" spans="1:5">
      <c r="A340" s="65">
        <v>45222.646331018521</v>
      </c>
      <c r="B340" s="65">
        <v>267</v>
      </c>
      <c r="C340" s="65">
        <v>10.72</v>
      </c>
      <c r="D340" s="66">
        <v>2862.2400000000002</v>
      </c>
      <c r="E340" s="65" t="s">
        <v>9</v>
      </c>
    </row>
    <row r="341" spans="1:5">
      <c r="A341" s="65">
        <v>45222.646331018521</v>
      </c>
      <c r="B341" s="65">
        <v>171</v>
      </c>
      <c r="C341" s="65">
        <v>10.72</v>
      </c>
      <c r="D341" s="66">
        <v>1833.1200000000001</v>
      </c>
      <c r="E341" s="65" t="s">
        <v>9</v>
      </c>
    </row>
    <row r="342" spans="1:5">
      <c r="A342" s="65">
        <v>45222.646979166668</v>
      </c>
      <c r="B342" s="65">
        <v>623</v>
      </c>
      <c r="C342" s="65">
        <v>10.704000000000001</v>
      </c>
      <c r="D342" s="66">
        <v>6668.5920000000006</v>
      </c>
      <c r="E342" s="65" t="s">
        <v>9</v>
      </c>
    </row>
    <row r="343" spans="1:5">
      <c r="A343" s="65">
        <v>45222.646979166668</v>
      </c>
      <c r="B343" s="65">
        <v>628</v>
      </c>
      <c r="C343" s="65">
        <v>10.706</v>
      </c>
      <c r="D343" s="66">
        <v>6723.3679999999995</v>
      </c>
      <c r="E343" s="65" t="s">
        <v>9</v>
      </c>
    </row>
    <row r="344" spans="1:5">
      <c r="A344" s="65">
        <v>45222.650173611109</v>
      </c>
      <c r="B344" s="65">
        <v>449</v>
      </c>
      <c r="C344" s="65">
        <v>10.648</v>
      </c>
      <c r="D344" s="66">
        <v>4780.9520000000002</v>
      </c>
      <c r="E344" s="65" t="s">
        <v>9</v>
      </c>
    </row>
    <row r="345" spans="1:5">
      <c r="A345" s="65">
        <v>45222.650185185186</v>
      </c>
      <c r="B345" s="65">
        <v>417</v>
      </c>
      <c r="C345" s="65">
        <v>10.646000000000001</v>
      </c>
      <c r="D345" s="66">
        <v>4439.3820000000005</v>
      </c>
      <c r="E345" s="65" t="s">
        <v>9</v>
      </c>
    </row>
    <row r="346" spans="1:5">
      <c r="A346" s="65">
        <v>45222.652199074073</v>
      </c>
      <c r="B346" s="65">
        <v>555</v>
      </c>
      <c r="C346" s="65">
        <v>10.644</v>
      </c>
      <c r="D346" s="66">
        <v>5907.42</v>
      </c>
      <c r="E346" s="65" t="s">
        <v>9</v>
      </c>
    </row>
    <row r="347" spans="1:5">
      <c r="A347" s="65">
        <v>45222.652199074073</v>
      </c>
      <c r="B347" s="65">
        <v>236</v>
      </c>
      <c r="C347" s="65">
        <v>10.644</v>
      </c>
      <c r="D347" s="66">
        <v>2511.9839999999999</v>
      </c>
      <c r="E347" s="65" t="s">
        <v>9</v>
      </c>
    </row>
    <row r="348" spans="1:5">
      <c r="A348" s="65">
        <v>45222.65221064815</v>
      </c>
      <c r="B348" s="65">
        <v>8</v>
      </c>
      <c r="C348" s="65">
        <v>10.64</v>
      </c>
      <c r="D348" s="66">
        <v>85.12</v>
      </c>
      <c r="E348" s="65" t="s">
        <v>9</v>
      </c>
    </row>
    <row r="349" spans="1:5">
      <c r="A349" s="65">
        <v>45222.65221064815</v>
      </c>
      <c r="B349" s="65">
        <v>1078</v>
      </c>
      <c r="C349" s="65">
        <v>10.64</v>
      </c>
      <c r="D349" s="66">
        <v>11469.92</v>
      </c>
      <c r="E349" s="65" t="s">
        <v>9</v>
      </c>
    </row>
    <row r="350" spans="1:5">
      <c r="A350" s="65">
        <v>45222.65221064815</v>
      </c>
      <c r="B350" s="65">
        <v>786</v>
      </c>
      <c r="C350" s="65">
        <v>10.64</v>
      </c>
      <c r="D350" s="66">
        <v>8363.0400000000009</v>
      </c>
      <c r="E350" s="65" t="s">
        <v>9</v>
      </c>
    </row>
    <row r="351" spans="1:5">
      <c r="A351" s="65">
        <v>45222.65221064815</v>
      </c>
      <c r="B351" s="65">
        <v>1194</v>
      </c>
      <c r="C351" s="65">
        <v>10.641999999999999</v>
      </c>
      <c r="D351" s="66">
        <v>12706.547999999999</v>
      </c>
      <c r="E351" s="65" t="s">
        <v>9</v>
      </c>
    </row>
    <row r="352" spans="1:5">
      <c r="A352" s="65">
        <v>45222.654189814813</v>
      </c>
      <c r="B352" s="65">
        <v>261</v>
      </c>
      <c r="C352" s="65">
        <v>10.648</v>
      </c>
      <c r="D352" s="66">
        <v>2779.1279999999997</v>
      </c>
      <c r="E352" s="65" t="s">
        <v>9</v>
      </c>
    </row>
    <row r="353" spans="1:5">
      <c r="A353" s="65">
        <v>45222.65457175926</v>
      </c>
      <c r="B353" s="65">
        <v>405</v>
      </c>
      <c r="C353" s="65">
        <v>10.646000000000001</v>
      </c>
      <c r="D353" s="66">
        <v>4311.63</v>
      </c>
      <c r="E353" s="65" t="s">
        <v>9</v>
      </c>
    </row>
    <row r="354" spans="1:5">
      <c r="A354" s="65">
        <v>45222.654953703706</v>
      </c>
      <c r="B354" s="65">
        <v>514</v>
      </c>
      <c r="C354" s="65">
        <v>10.63</v>
      </c>
      <c r="D354" s="66">
        <v>5463.8200000000006</v>
      </c>
      <c r="E354" s="65" t="s">
        <v>9</v>
      </c>
    </row>
    <row r="355" spans="1:5">
      <c r="A355" s="65">
        <v>45222.655590277776</v>
      </c>
      <c r="B355" s="65">
        <v>231</v>
      </c>
      <c r="C355" s="65">
        <v>10.646000000000001</v>
      </c>
      <c r="D355" s="66">
        <v>2459.2260000000001</v>
      </c>
      <c r="E355" s="65" t="s">
        <v>9</v>
      </c>
    </row>
    <row r="356" spans="1:5">
      <c r="A356" s="65">
        <v>45222.655590277776</v>
      </c>
      <c r="B356" s="65">
        <v>279</v>
      </c>
      <c r="C356" s="65">
        <v>10.646000000000001</v>
      </c>
      <c r="D356" s="66">
        <v>2970.2340000000004</v>
      </c>
      <c r="E356" s="65" t="s">
        <v>9</v>
      </c>
    </row>
    <row r="357" spans="1:5">
      <c r="A357" s="65">
        <v>45222.65697916667</v>
      </c>
      <c r="B357" s="65">
        <v>307</v>
      </c>
      <c r="C357" s="65">
        <v>10.672000000000001</v>
      </c>
      <c r="D357" s="66">
        <v>3276.3040000000001</v>
      </c>
      <c r="E357" s="65" t="s">
        <v>9</v>
      </c>
    </row>
    <row r="358" spans="1:5">
      <c r="A358" s="65">
        <v>45222.65697916667</v>
      </c>
      <c r="B358" s="65">
        <v>235</v>
      </c>
      <c r="C358" s="65">
        <v>10.672000000000001</v>
      </c>
      <c r="D358" s="66">
        <v>2507.92</v>
      </c>
      <c r="E358" s="65" t="s">
        <v>9</v>
      </c>
    </row>
    <row r="359" spans="1:5">
      <c r="A359" s="65">
        <v>45222.660150462965</v>
      </c>
      <c r="B359" s="65">
        <v>70</v>
      </c>
      <c r="C359" s="65">
        <v>10.766</v>
      </c>
      <c r="D359" s="66">
        <v>753.62</v>
      </c>
      <c r="E359" s="65" t="s">
        <v>9</v>
      </c>
    </row>
    <row r="360" spans="1:5">
      <c r="A360" s="65">
        <v>45222.660150462965</v>
      </c>
      <c r="B360" s="65">
        <v>374</v>
      </c>
      <c r="C360" s="65">
        <v>10.766</v>
      </c>
      <c r="D360" s="66">
        <v>4026.4839999999999</v>
      </c>
      <c r="E360" s="65" t="s">
        <v>9</v>
      </c>
    </row>
    <row r="361" spans="1:5">
      <c r="A361" s="65">
        <v>45222.661990740744</v>
      </c>
      <c r="B361" s="65">
        <v>335</v>
      </c>
      <c r="C361" s="65">
        <v>10.772</v>
      </c>
      <c r="D361" s="66">
        <v>3608.62</v>
      </c>
      <c r="E361" s="65" t="s">
        <v>9</v>
      </c>
    </row>
    <row r="362" spans="1:5">
      <c r="A362" s="65">
        <v>45222.662222222221</v>
      </c>
      <c r="B362" s="65">
        <v>448</v>
      </c>
      <c r="C362" s="65">
        <v>10.788</v>
      </c>
      <c r="D362" s="66">
        <v>4833.0240000000003</v>
      </c>
      <c r="E362" s="65" t="s">
        <v>9</v>
      </c>
    </row>
    <row r="363" spans="1:5">
      <c r="A363" s="65">
        <v>45222.662222222221</v>
      </c>
      <c r="B363" s="65">
        <v>1000</v>
      </c>
      <c r="C363" s="65">
        <v>10.788</v>
      </c>
      <c r="D363" s="66">
        <v>10788</v>
      </c>
      <c r="E363" s="65" t="s">
        <v>9</v>
      </c>
    </row>
    <row r="364" spans="1:5">
      <c r="A364" s="65">
        <v>45222.662222222221</v>
      </c>
      <c r="B364" s="65">
        <v>1000</v>
      </c>
      <c r="C364" s="65">
        <v>10.788</v>
      </c>
      <c r="D364" s="66">
        <v>10788</v>
      </c>
      <c r="E364" s="65" t="s">
        <v>9</v>
      </c>
    </row>
    <row r="365" spans="1:5">
      <c r="A365" s="65">
        <v>45222.66375</v>
      </c>
      <c r="B365" s="65">
        <v>455</v>
      </c>
      <c r="C365" s="65">
        <v>10.836</v>
      </c>
      <c r="D365" s="66">
        <v>4930.38</v>
      </c>
      <c r="E365" s="65" t="s">
        <v>9</v>
      </c>
    </row>
    <row r="366" spans="1:5">
      <c r="A366" s="65">
        <v>45222.664606481485</v>
      </c>
      <c r="B366" s="65">
        <v>192</v>
      </c>
      <c r="C366" s="65">
        <v>10.86</v>
      </c>
      <c r="D366" s="66">
        <v>2085.12</v>
      </c>
      <c r="E366" s="65" t="s">
        <v>9</v>
      </c>
    </row>
    <row r="367" spans="1:5">
      <c r="A367" s="65">
        <v>45222.664618055554</v>
      </c>
      <c r="B367" s="65">
        <v>259</v>
      </c>
      <c r="C367" s="65">
        <v>10.86</v>
      </c>
      <c r="D367" s="66">
        <v>2812.74</v>
      </c>
      <c r="E367" s="65" t="s">
        <v>9</v>
      </c>
    </row>
    <row r="368" spans="1:5">
      <c r="A368" s="65">
        <v>45222.665613425925</v>
      </c>
      <c r="B368" s="65">
        <v>465</v>
      </c>
      <c r="C368" s="65">
        <v>10.84</v>
      </c>
      <c r="D368" s="66">
        <v>5040.6000000000004</v>
      </c>
      <c r="E368" s="65" t="s">
        <v>9</v>
      </c>
    </row>
    <row r="369" spans="1:5">
      <c r="A369" s="65">
        <v>45222.666747685187</v>
      </c>
      <c r="B369" s="65">
        <v>399</v>
      </c>
      <c r="C369" s="65">
        <v>10.84</v>
      </c>
      <c r="D369" s="66">
        <v>4325.16</v>
      </c>
      <c r="E369" s="65" t="s">
        <v>9</v>
      </c>
    </row>
    <row r="370" spans="1:5">
      <c r="A370" s="65">
        <v>45222.670173611114</v>
      </c>
      <c r="B370" s="65">
        <v>117</v>
      </c>
      <c r="C370" s="65">
        <v>10.83</v>
      </c>
      <c r="D370" s="66">
        <v>1267.1099999999999</v>
      </c>
      <c r="E370" s="65" t="s">
        <v>9</v>
      </c>
    </row>
    <row r="371" spans="1:5">
      <c r="A371" s="65">
        <v>45222.670173611114</v>
      </c>
      <c r="B371" s="65">
        <v>382</v>
      </c>
      <c r="C371" s="65">
        <v>10.83</v>
      </c>
      <c r="D371" s="66">
        <v>4137.0600000000004</v>
      </c>
      <c r="E371" s="65" t="s">
        <v>9</v>
      </c>
    </row>
    <row r="372" spans="1:5">
      <c r="A372" s="65">
        <v>45222.670729166668</v>
      </c>
      <c r="B372" s="65">
        <v>422</v>
      </c>
      <c r="C372" s="65">
        <v>10.86</v>
      </c>
      <c r="D372" s="66">
        <v>4582.92</v>
      </c>
      <c r="E372" s="65" t="s">
        <v>9</v>
      </c>
    </row>
    <row r="373" spans="1:5">
      <c r="A373" s="65">
        <v>45222.670729166668</v>
      </c>
      <c r="B373" s="65">
        <v>434</v>
      </c>
      <c r="C373" s="65">
        <v>10.86</v>
      </c>
      <c r="D373" s="66">
        <v>4713.24</v>
      </c>
      <c r="E373" s="65" t="s">
        <v>9</v>
      </c>
    </row>
    <row r="374" spans="1:5">
      <c r="A374" s="65">
        <v>45222.672256944446</v>
      </c>
      <c r="B374" s="65">
        <v>405</v>
      </c>
      <c r="C374" s="65">
        <v>10.894</v>
      </c>
      <c r="D374" s="66">
        <v>4412.07</v>
      </c>
      <c r="E374" s="65" t="s">
        <v>9</v>
      </c>
    </row>
    <row r="375" spans="1:5">
      <c r="A375" s="65">
        <v>45222.673807870371</v>
      </c>
      <c r="B375" s="65">
        <v>407</v>
      </c>
      <c r="C375" s="65">
        <v>10.914</v>
      </c>
      <c r="D375" s="66">
        <v>4441.9979999999996</v>
      </c>
      <c r="E375" s="65" t="s">
        <v>9</v>
      </c>
    </row>
    <row r="376" spans="1:5">
      <c r="A376" s="65">
        <v>45222.674340277779</v>
      </c>
      <c r="B376" s="65">
        <v>176</v>
      </c>
      <c r="C376" s="65">
        <v>10.94</v>
      </c>
      <c r="D376" s="66">
        <v>1925.4399999999998</v>
      </c>
      <c r="E376" s="65" t="s">
        <v>9</v>
      </c>
    </row>
    <row r="377" spans="1:5">
      <c r="A377" s="65">
        <v>45222.674629629626</v>
      </c>
      <c r="B377" s="65">
        <v>146</v>
      </c>
      <c r="C377" s="65">
        <v>10.936</v>
      </c>
      <c r="D377" s="66">
        <v>1596.6559999999999</v>
      </c>
      <c r="E377" s="65" t="s">
        <v>9</v>
      </c>
    </row>
    <row r="378" spans="1:5">
      <c r="A378" s="65">
        <v>45222.674629629626</v>
      </c>
      <c r="B378" s="65">
        <v>395</v>
      </c>
      <c r="C378" s="65">
        <v>10.936</v>
      </c>
      <c r="D378" s="66">
        <v>4319.72</v>
      </c>
      <c r="E378" s="65" t="s">
        <v>9</v>
      </c>
    </row>
    <row r="379" spans="1:5">
      <c r="A379" s="65">
        <v>45222.674629629626</v>
      </c>
      <c r="B379" s="65">
        <v>258</v>
      </c>
      <c r="C379" s="65">
        <v>10.936</v>
      </c>
      <c r="D379" s="66">
        <v>2821.4879999999998</v>
      </c>
      <c r="E379" s="65" t="s">
        <v>9</v>
      </c>
    </row>
    <row r="380" spans="1:5">
      <c r="A380" s="65">
        <v>45222.674629629626</v>
      </c>
      <c r="B380" s="65">
        <v>416</v>
      </c>
      <c r="C380" s="65">
        <v>10.938000000000001</v>
      </c>
      <c r="D380" s="66">
        <v>4550.2080000000005</v>
      </c>
      <c r="E380" s="65" t="s">
        <v>9</v>
      </c>
    </row>
    <row r="381" spans="1:5">
      <c r="A381" s="65">
        <v>45222.674907407411</v>
      </c>
      <c r="B381" s="65">
        <v>423</v>
      </c>
      <c r="C381" s="65">
        <v>10.926</v>
      </c>
      <c r="D381" s="66">
        <v>4621.6980000000003</v>
      </c>
      <c r="E381" s="65" t="s">
        <v>9</v>
      </c>
    </row>
    <row r="382" spans="1:5">
      <c r="A382" s="65">
        <v>45222.67763888889</v>
      </c>
      <c r="B382" s="65">
        <v>436</v>
      </c>
      <c r="C382" s="65">
        <v>10.93</v>
      </c>
      <c r="D382" s="66">
        <v>4765.4799999999996</v>
      </c>
      <c r="E382" s="65" t="s">
        <v>9</v>
      </c>
    </row>
    <row r="383" spans="1:5">
      <c r="A383" s="65">
        <v>45222.677974537037</v>
      </c>
      <c r="B383" s="65">
        <v>461</v>
      </c>
      <c r="C383" s="65">
        <v>10.93</v>
      </c>
      <c r="D383" s="66">
        <v>5038.7299999999996</v>
      </c>
      <c r="E383" s="65" t="s">
        <v>9</v>
      </c>
    </row>
    <row r="384" spans="1:5">
      <c r="A384" s="65">
        <v>45222.678298611114</v>
      </c>
      <c r="B384" s="65">
        <v>411</v>
      </c>
      <c r="C384" s="65">
        <v>10.922000000000001</v>
      </c>
      <c r="D384" s="66">
        <v>4488.942</v>
      </c>
      <c r="E384" s="65" t="s">
        <v>9</v>
      </c>
    </row>
    <row r="385" spans="1:5">
      <c r="A385" s="65">
        <v>45222.682800925926</v>
      </c>
      <c r="B385" s="65">
        <v>449</v>
      </c>
      <c r="C385" s="65">
        <v>11.007999999999999</v>
      </c>
      <c r="D385" s="66">
        <v>4942.5919999999996</v>
      </c>
      <c r="E385" s="65" t="s">
        <v>9</v>
      </c>
    </row>
    <row r="386" spans="1:5">
      <c r="A386" s="65">
        <v>45222.684166666666</v>
      </c>
      <c r="B386" s="65">
        <v>668</v>
      </c>
      <c r="C386" s="65">
        <v>11.04</v>
      </c>
      <c r="D386" s="66">
        <v>7374.7199999999993</v>
      </c>
      <c r="E386" s="65" t="s">
        <v>9</v>
      </c>
    </row>
    <row r="387" spans="1:5">
      <c r="A387" s="65">
        <v>45222.685254629629</v>
      </c>
      <c r="B387" s="65">
        <v>967</v>
      </c>
      <c r="C387" s="65">
        <v>11.082000000000001</v>
      </c>
      <c r="D387" s="66">
        <v>10716.294</v>
      </c>
      <c r="E387" s="65" t="s">
        <v>9</v>
      </c>
    </row>
    <row r="388" spans="1:5">
      <c r="A388" s="65">
        <v>45222.685254629629</v>
      </c>
      <c r="B388" s="65">
        <v>694</v>
      </c>
      <c r="C388" s="65">
        <v>11.082000000000001</v>
      </c>
      <c r="D388" s="66">
        <v>7690.9080000000004</v>
      </c>
      <c r="E388" s="65" t="s">
        <v>9</v>
      </c>
    </row>
    <row r="389" spans="1:5">
      <c r="A389" s="65">
        <v>45222.685358796298</v>
      </c>
      <c r="B389" s="65">
        <v>330</v>
      </c>
      <c r="C389" s="65">
        <v>11.071999999999999</v>
      </c>
      <c r="D389" s="66">
        <v>3653.7599999999998</v>
      </c>
      <c r="E389" s="65" t="s">
        <v>9</v>
      </c>
    </row>
    <row r="390" spans="1:5">
      <c r="A390" s="65">
        <v>45222.68613425926</v>
      </c>
      <c r="B390" s="65">
        <v>166</v>
      </c>
      <c r="C390" s="65">
        <v>11.074</v>
      </c>
      <c r="D390" s="66">
        <v>1838.2839999999999</v>
      </c>
      <c r="E390" s="65" t="s">
        <v>9</v>
      </c>
    </row>
    <row r="391" spans="1:5">
      <c r="A391" s="65">
        <v>45222.686157407406</v>
      </c>
      <c r="B391" s="65">
        <v>356</v>
      </c>
      <c r="C391" s="65">
        <v>11.074</v>
      </c>
      <c r="D391" s="66">
        <v>3942.3440000000001</v>
      </c>
      <c r="E391" s="65" t="s">
        <v>9</v>
      </c>
    </row>
    <row r="392" spans="1:5">
      <c r="A392" s="65">
        <v>45222.686388888891</v>
      </c>
      <c r="B392" s="65">
        <v>441</v>
      </c>
      <c r="C392" s="65">
        <v>11.09</v>
      </c>
      <c r="D392" s="66">
        <v>4890.6899999999996</v>
      </c>
      <c r="E392" s="65" t="s">
        <v>9</v>
      </c>
    </row>
    <row r="393" spans="1:5">
      <c r="A393" s="65">
        <v>45222.686782407407</v>
      </c>
      <c r="B393" s="65">
        <v>36</v>
      </c>
      <c r="C393" s="65">
        <v>11.1</v>
      </c>
      <c r="D393" s="66">
        <v>399.59999999999997</v>
      </c>
      <c r="E393" s="65" t="s">
        <v>9</v>
      </c>
    </row>
    <row r="394" spans="1:5">
      <c r="A394" s="65">
        <v>45222.686782407407</v>
      </c>
      <c r="B394" s="65">
        <v>611</v>
      </c>
      <c r="C394" s="65">
        <v>11.1</v>
      </c>
      <c r="D394" s="66">
        <v>6782.0999999999995</v>
      </c>
      <c r="E394" s="65" t="s">
        <v>9</v>
      </c>
    </row>
    <row r="395" spans="1:5">
      <c r="A395" s="65">
        <v>45222.686782407407</v>
      </c>
      <c r="B395" s="65">
        <v>611</v>
      </c>
      <c r="C395" s="65">
        <v>11.1</v>
      </c>
      <c r="D395" s="66">
        <v>6782.0999999999995</v>
      </c>
      <c r="E395" s="65" t="s">
        <v>9</v>
      </c>
    </row>
    <row r="396" spans="1:5">
      <c r="A396" s="65">
        <v>45222.686782407407</v>
      </c>
      <c r="B396" s="65">
        <v>611</v>
      </c>
      <c r="C396" s="65">
        <v>11.1</v>
      </c>
      <c r="D396" s="66">
        <v>6782.0999999999995</v>
      </c>
      <c r="E396" s="65" t="s">
        <v>9</v>
      </c>
    </row>
    <row r="397" spans="1:5">
      <c r="A397" s="65">
        <v>45222.687939814816</v>
      </c>
      <c r="B397" s="65">
        <v>144</v>
      </c>
      <c r="C397" s="65">
        <v>11.1</v>
      </c>
      <c r="D397" s="66">
        <v>1598.3999999999999</v>
      </c>
      <c r="E397" s="65" t="s">
        <v>9</v>
      </c>
    </row>
    <row r="398" spans="1:5">
      <c r="A398" s="65">
        <v>45222.687939814816</v>
      </c>
      <c r="B398" s="65">
        <v>51</v>
      </c>
      <c r="C398" s="65">
        <v>11.1</v>
      </c>
      <c r="D398" s="66">
        <v>566.1</v>
      </c>
      <c r="E398" s="65" t="s">
        <v>9</v>
      </c>
    </row>
    <row r="399" spans="1:5">
      <c r="A399" s="65">
        <v>45222.687939814816</v>
      </c>
      <c r="B399" s="65">
        <v>440</v>
      </c>
      <c r="C399" s="65">
        <v>11.1</v>
      </c>
      <c r="D399" s="66">
        <v>4884</v>
      </c>
      <c r="E399" s="65" t="s">
        <v>9</v>
      </c>
    </row>
    <row r="400" spans="1:5">
      <c r="A400" s="65">
        <v>45222.687939814816</v>
      </c>
      <c r="B400" s="65">
        <v>491</v>
      </c>
      <c r="C400" s="65">
        <v>11.1</v>
      </c>
      <c r="D400" s="66">
        <v>5450.0999999999995</v>
      </c>
      <c r="E400" s="65" t="s">
        <v>9</v>
      </c>
    </row>
    <row r="401" spans="1:5">
      <c r="A401" s="65">
        <v>45222.688587962963</v>
      </c>
      <c r="B401" s="65">
        <v>1009</v>
      </c>
      <c r="C401" s="65">
        <v>11.103999999999999</v>
      </c>
      <c r="D401" s="66">
        <v>11203.936</v>
      </c>
      <c r="E401" s="65" t="s">
        <v>9</v>
      </c>
    </row>
    <row r="402" spans="1:5">
      <c r="A402" s="65">
        <v>45222.689236111109</v>
      </c>
      <c r="B402" s="65">
        <v>806</v>
      </c>
      <c r="C402" s="65">
        <v>11.103999999999999</v>
      </c>
      <c r="D402" s="66">
        <v>8949.8239999999987</v>
      </c>
      <c r="E402" s="65" t="s">
        <v>9</v>
      </c>
    </row>
    <row r="403" spans="1:5">
      <c r="A403" s="65">
        <v>45222.689386574071</v>
      </c>
      <c r="B403" s="65">
        <v>559</v>
      </c>
      <c r="C403" s="65">
        <v>11.096</v>
      </c>
      <c r="D403" s="66">
        <v>6202.6639999999998</v>
      </c>
      <c r="E403" s="65" t="s">
        <v>9</v>
      </c>
    </row>
    <row r="404" spans="1:5">
      <c r="A404" s="65">
        <v>45222.689386574071</v>
      </c>
      <c r="B404" s="65">
        <v>838</v>
      </c>
      <c r="C404" s="65">
        <v>11.096</v>
      </c>
      <c r="D404" s="66">
        <v>9298.4480000000003</v>
      </c>
      <c r="E404" s="65" t="s">
        <v>9</v>
      </c>
    </row>
    <row r="405" spans="1:5">
      <c r="A405" s="65">
        <v>45222.689386574071</v>
      </c>
      <c r="B405" s="65">
        <v>184</v>
      </c>
      <c r="C405" s="65">
        <v>11.098000000000001</v>
      </c>
      <c r="D405" s="66">
        <v>2042.0320000000002</v>
      </c>
      <c r="E405" s="65" t="s">
        <v>9</v>
      </c>
    </row>
    <row r="406" spans="1:5">
      <c r="A406" s="65">
        <v>45222.689386574071</v>
      </c>
      <c r="B406" s="65">
        <v>400</v>
      </c>
      <c r="C406" s="65">
        <v>11.098000000000001</v>
      </c>
      <c r="D406" s="66">
        <v>4439.2000000000007</v>
      </c>
      <c r="E406" s="65" t="s">
        <v>9</v>
      </c>
    </row>
    <row r="407" spans="1:5">
      <c r="A407" s="65">
        <v>45222.689386574071</v>
      </c>
      <c r="B407" s="65">
        <v>276</v>
      </c>
      <c r="C407" s="65">
        <v>11.098000000000001</v>
      </c>
      <c r="D407" s="66">
        <v>3063.0480000000002</v>
      </c>
      <c r="E407" s="65" t="s">
        <v>9</v>
      </c>
    </row>
    <row r="408" spans="1:5">
      <c r="A408" s="65">
        <v>45222.689386574071</v>
      </c>
      <c r="B408" s="65">
        <v>524</v>
      </c>
      <c r="C408" s="65">
        <v>11.098000000000001</v>
      </c>
      <c r="D408" s="66">
        <v>5815.3520000000008</v>
      </c>
      <c r="E408" s="65" t="s">
        <v>9</v>
      </c>
    </row>
    <row r="409" spans="1:5">
      <c r="A409" s="65">
        <v>45222.689386574071</v>
      </c>
      <c r="B409" s="65">
        <v>296</v>
      </c>
      <c r="C409" s="65">
        <v>11.098000000000001</v>
      </c>
      <c r="D409" s="66">
        <v>3285.0080000000003</v>
      </c>
      <c r="E409" s="65" t="s">
        <v>9</v>
      </c>
    </row>
    <row r="410" spans="1:5">
      <c r="A410" s="65">
        <v>45222.691076388888</v>
      </c>
      <c r="B410" s="65">
        <v>747</v>
      </c>
      <c r="C410" s="65">
        <v>11.082000000000001</v>
      </c>
      <c r="D410" s="66">
        <v>8278.2540000000008</v>
      </c>
      <c r="E410" s="65" t="s">
        <v>9</v>
      </c>
    </row>
    <row r="411" spans="1:5">
      <c r="A411" s="65">
        <v>45222.691076388888</v>
      </c>
      <c r="B411" s="65">
        <v>763</v>
      </c>
      <c r="C411" s="65">
        <v>11.084</v>
      </c>
      <c r="D411" s="66">
        <v>8457.0920000000006</v>
      </c>
      <c r="E411" s="65" t="s">
        <v>9</v>
      </c>
    </row>
    <row r="412" spans="1:5">
      <c r="A412" s="65">
        <v>45222.692789351851</v>
      </c>
      <c r="B412" s="65">
        <v>515</v>
      </c>
      <c r="C412" s="65">
        <v>11.082000000000001</v>
      </c>
      <c r="D412" s="66">
        <v>5707.2300000000005</v>
      </c>
      <c r="E412" s="65" t="s">
        <v>9</v>
      </c>
    </row>
    <row r="413" spans="1:5">
      <c r="A413" s="65">
        <v>45222.692789351851</v>
      </c>
      <c r="B413" s="65">
        <v>453</v>
      </c>
      <c r="C413" s="65">
        <v>11.084</v>
      </c>
      <c r="D413" s="66">
        <v>5021.0519999999997</v>
      </c>
      <c r="E413" s="65" t="s">
        <v>9</v>
      </c>
    </row>
    <row r="414" spans="1:5">
      <c r="A414" s="65">
        <v>45222.692789351851</v>
      </c>
      <c r="B414" s="65">
        <v>65</v>
      </c>
      <c r="C414" s="65">
        <v>11.084</v>
      </c>
      <c r="D414" s="66">
        <v>720.45999999999992</v>
      </c>
      <c r="E414" s="65" t="s">
        <v>9</v>
      </c>
    </row>
    <row r="415" spans="1:5">
      <c r="A415" s="65">
        <v>45222.694097222222</v>
      </c>
      <c r="B415" s="65">
        <v>422</v>
      </c>
      <c r="C415" s="65">
        <v>11.1</v>
      </c>
      <c r="D415" s="66">
        <v>4684.2</v>
      </c>
      <c r="E415" s="65" t="s">
        <v>9</v>
      </c>
    </row>
    <row r="416" spans="1:5">
      <c r="A416" s="65">
        <v>45222.696817129632</v>
      </c>
      <c r="B416" s="65">
        <v>433</v>
      </c>
      <c r="C416" s="65">
        <v>11.125999999999999</v>
      </c>
      <c r="D416" s="66">
        <v>4817.558</v>
      </c>
      <c r="E416" s="65" t="s">
        <v>9</v>
      </c>
    </row>
    <row r="417" spans="1:5">
      <c r="A417" s="65">
        <v>45222.69972222222</v>
      </c>
      <c r="B417" s="65">
        <v>422</v>
      </c>
      <c r="C417" s="65">
        <v>11.125999999999999</v>
      </c>
      <c r="D417" s="66">
        <v>4695.1719999999996</v>
      </c>
      <c r="E417" s="65" t="s">
        <v>9</v>
      </c>
    </row>
    <row r="418" spans="1:5">
      <c r="A418" s="65">
        <v>45222.702824074076</v>
      </c>
      <c r="B418" s="65">
        <v>276</v>
      </c>
      <c r="C418" s="65">
        <v>11.17</v>
      </c>
      <c r="D418" s="66">
        <v>3082.92</v>
      </c>
      <c r="E418" s="65" t="s">
        <v>9</v>
      </c>
    </row>
    <row r="419" spans="1:5">
      <c r="A419" s="65">
        <v>45222.703287037039</v>
      </c>
      <c r="B419" s="65">
        <v>438</v>
      </c>
      <c r="C419" s="65">
        <v>11.17</v>
      </c>
      <c r="D419" s="66">
        <v>4892.46</v>
      </c>
      <c r="E419" s="65" t="s">
        <v>9</v>
      </c>
    </row>
    <row r="420" spans="1:5">
      <c r="A420" s="65">
        <v>45222.703287037039</v>
      </c>
      <c r="B420" s="65">
        <v>484</v>
      </c>
      <c r="C420" s="65">
        <v>11.17</v>
      </c>
      <c r="D420" s="66">
        <v>5406.28</v>
      </c>
      <c r="E420" s="65" t="s">
        <v>9</v>
      </c>
    </row>
    <row r="421" spans="1:5">
      <c r="A421" s="65">
        <v>45222.703356481485</v>
      </c>
      <c r="B421" s="65">
        <v>400</v>
      </c>
      <c r="C421" s="65">
        <v>11.164</v>
      </c>
      <c r="D421" s="66">
        <v>4465.5999999999995</v>
      </c>
      <c r="E421" s="65" t="s">
        <v>9</v>
      </c>
    </row>
    <row r="422" spans="1:5">
      <c r="A422" s="65">
        <v>45222.703912037039</v>
      </c>
      <c r="B422" s="65">
        <v>400</v>
      </c>
      <c r="C422" s="65">
        <v>11.16</v>
      </c>
      <c r="D422" s="66">
        <v>4464</v>
      </c>
      <c r="E422" s="65" t="s">
        <v>9</v>
      </c>
    </row>
    <row r="423" spans="1:5">
      <c r="A423" s="65">
        <v>45222.703912037039</v>
      </c>
      <c r="B423" s="65">
        <v>38</v>
      </c>
      <c r="C423" s="65">
        <v>11.16</v>
      </c>
      <c r="D423" s="66">
        <v>424.08</v>
      </c>
      <c r="E423" s="65" t="s">
        <v>9</v>
      </c>
    </row>
    <row r="424" spans="1:5">
      <c r="A424" s="65">
        <v>45222.703912037039</v>
      </c>
      <c r="B424" s="65">
        <v>633</v>
      </c>
      <c r="C424" s="65">
        <v>11.16</v>
      </c>
      <c r="D424" s="66">
        <v>7064.28</v>
      </c>
      <c r="E424" s="65" t="s">
        <v>9</v>
      </c>
    </row>
    <row r="425" spans="1:5">
      <c r="A425" s="65">
        <v>45222.704953703702</v>
      </c>
      <c r="B425" s="65">
        <v>78</v>
      </c>
      <c r="C425" s="65">
        <v>11.154</v>
      </c>
      <c r="D425" s="66">
        <v>870.01199999999994</v>
      </c>
      <c r="E425" s="65" t="s">
        <v>9</v>
      </c>
    </row>
    <row r="426" spans="1:5">
      <c r="A426" s="65">
        <v>45222.704953703702</v>
      </c>
      <c r="B426" s="65">
        <v>6</v>
      </c>
      <c r="C426" s="65">
        <v>11.154</v>
      </c>
      <c r="D426" s="66">
        <v>66.924000000000007</v>
      </c>
      <c r="E426" s="65" t="s">
        <v>9</v>
      </c>
    </row>
    <row r="427" spans="1:5">
      <c r="A427" s="65">
        <v>45222.704953703702</v>
      </c>
      <c r="B427" s="65">
        <v>537</v>
      </c>
      <c r="C427" s="65">
        <v>11.154</v>
      </c>
      <c r="D427" s="66">
        <v>5989.6980000000003</v>
      </c>
      <c r="E427" s="65" t="s">
        <v>9</v>
      </c>
    </row>
    <row r="428" spans="1:5">
      <c r="A428" s="65">
        <v>45222.704953703702</v>
      </c>
      <c r="B428" s="65">
        <v>537</v>
      </c>
      <c r="C428" s="65">
        <v>11.154</v>
      </c>
      <c r="D428" s="66">
        <v>5989.6980000000003</v>
      </c>
      <c r="E428" s="65" t="s">
        <v>9</v>
      </c>
    </row>
    <row r="429" spans="1:5">
      <c r="A429" s="65">
        <v>45222.704953703702</v>
      </c>
      <c r="B429" s="65">
        <v>6</v>
      </c>
      <c r="C429" s="65">
        <v>11.154</v>
      </c>
      <c r="D429" s="66">
        <v>66.924000000000007</v>
      </c>
      <c r="E429" s="65" t="s">
        <v>9</v>
      </c>
    </row>
    <row r="430" spans="1:5">
      <c r="A430" s="65">
        <v>45222.706134259257</v>
      </c>
      <c r="B430" s="65">
        <v>60</v>
      </c>
      <c r="C430" s="65">
        <v>11.15</v>
      </c>
      <c r="D430" s="66">
        <v>669</v>
      </c>
      <c r="E430" s="65" t="s">
        <v>9</v>
      </c>
    </row>
    <row r="431" spans="1:5">
      <c r="A431" s="65">
        <v>45222.706134259257</v>
      </c>
      <c r="B431" s="65">
        <v>276</v>
      </c>
      <c r="C431" s="65">
        <v>11.15</v>
      </c>
      <c r="D431" s="66">
        <v>3077.4</v>
      </c>
      <c r="E431" s="65" t="s">
        <v>9</v>
      </c>
    </row>
    <row r="432" spans="1:5">
      <c r="A432" s="65">
        <v>45222.706134259257</v>
      </c>
      <c r="B432" s="65">
        <v>398</v>
      </c>
      <c r="C432" s="65">
        <v>11.15</v>
      </c>
      <c r="D432" s="66">
        <v>4437.7</v>
      </c>
      <c r="E432" s="65" t="s">
        <v>9</v>
      </c>
    </row>
    <row r="433" spans="1:5">
      <c r="A433" s="65">
        <v>45222.706134259257</v>
      </c>
      <c r="B433" s="65">
        <v>147</v>
      </c>
      <c r="C433" s="65">
        <v>11.15</v>
      </c>
      <c r="D433" s="66">
        <v>1639.05</v>
      </c>
      <c r="E433" s="65" t="s">
        <v>9</v>
      </c>
    </row>
    <row r="434" spans="1:5">
      <c r="A434" s="65">
        <v>45222.710092592592</v>
      </c>
      <c r="B434" s="65">
        <v>495</v>
      </c>
      <c r="C434" s="65">
        <v>11.206</v>
      </c>
      <c r="D434" s="66">
        <v>5546.9699999999993</v>
      </c>
      <c r="E434" s="65" t="s">
        <v>9</v>
      </c>
    </row>
    <row r="435" spans="1:5">
      <c r="A435" s="65">
        <v>45222.711157407408</v>
      </c>
      <c r="B435" s="65">
        <v>252</v>
      </c>
      <c r="C435" s="65">
        <v>11.228</v>
      </c>
      <c r="D435" s="66">
        <v>2829.4560000000001</v>
      </c>
      <c r="E435" s="65" t="s">
        <v>9</v>
      </c>
    </row>
    <row r="436" spans="1:5">
      <c r="A436" s="65">
        <v>45222.711157407408</v>
      </c>
      <c r="B436" s="65">
        <v>287</v>
      </c>
      <c r="C436" s="65">
        <v>11.228</v>
      </c>
      <c r="D436" s="66">
        <v>3222.4360000000001</v>
      </c>
      <c r="E436" s="65" t="s">
        <v>9</v>
      </c>
    </row>
    <row r="437" spans="1:5">
      <c r="A437" s="65">
        <v>45222.711192129631</v>
      </c>
      <c r="B437" s="65">
        <v>286</v>
      </c>
      <c r="C437" s="65">
        <v>11.22</v>
      </c>
      <c r="D437" s="66">
        <v>3208.92</v>
      </c>
      <c r="E437" s="65" t="s">
        <v>9</v>
      </c>
    </row>
    <row r="438" spans="1:5">
      <c r="A438" s="65">
        <v>45222.711192129631</v>
      </c>
      <c r="B438" s="65">
        <v>295</v>
      </c>
      <c r="C438" s="65">
        <v>11.22</v>
      </c>
      <c r="D438" s="66">
        <v>3309.9</v>
      </c>
      <c r="E438" s="65" t="s">
        <v>9</v>
      </c>
    </row>
    <row r="439" spans="1:5">
      <c r="A439" s="65">
        <v>45222.713055555556</v>
      </c>
      <c r="B439" s="65">
        <v>411</v>
      </c>
      <c r="C439" s="65">
        <v>11.318</v>
      </c>
      <c r="D439" s="66">
        <v>4651.6979999999994</v>
      </c>
      <c r="E439" s="65" t="s">
        <v>9</v>
      </c>
    </row>
    <row r="440" spans="1:5">
      <c r="A440" s="65">
        <v>45222.714247685188</v>
      </c>
      <c r="B440" s="65">
        <v>34</v>
      </c>
      <c r="C440" s="65">
        <v>11.318</v>
      </c>
      <c r="D440" s="66">
        <v>384.81200000000001</v>
      </c>
      <c r="E440" s="65" t="s">
        <v>9</v>
      </c>
    </row>
    <row r="441" spans="1:5">
      <c r="A441" s="65">
        <v>45222.714247685188</v>
      </c>
      <c r="B441" s="65">
        <v>378</v>
      </c>
      <c r="C441" s="65">
        <v>11.318</v>
      </c>
      <c r="D441" s="66">
        <v>4278.2039999999997</v>
      </c>
      <c r="E441" s="65" t="s">
        <v>9</v>
      </c>
    </row>
    <row r="442" spans="1:5">
      <c r="A442" s="65">
        <v>45222.714247685188</v>
      </c>
      <c r="B442" s="65">
        <v>250</v>
      </c>
      <c r="C442" s="65">
        <v>11.32</v>
      </c>
      <c r="D442" s="66">
        <v>2830</v>
      </c>
      <c r="E442" s="65" t="s">
        <v>9</v>
      </c>
    </row>
    <row r="443" spans="1:5">
      <c r="A443" s="65">
        <v>45222.714247685188</v>
      </c>
      <c r="B443" s="65">
        <v>163</v>
      </c>
      <c r="C443" s="65">
        <v>11.32</v>
      </c>
      <c r="D443" s="66">
        <v>1845.16</v>
      </c>
      <c r="E443" s="65" t="s">
        <v>9</v>
      </c>
    </row>
    <row r="444" spans="1:5">
      <c r="A444" s="65">
        <v>45222.714421296296</v>
      </c>
      <c r="B444" s="65">
        <v>76</v>
      </c>
      <c r="C444" s="65">
        <v>11.311999999999999</v>
      </c>
      <c r="D444" s="66">
        <v>859.71199999999999</v>
      </c>
      <c r="E444" s="65" t="s">
        <v>9</v>
      </c>
    </row>
    <row r="445" spans="1:5">
      <c r="A445" s="65">
        <v>45222.714421296296</v>
      </c>
      <c r="B445" s="65">
        <v>41</v>
      </c>
      <c r="C445" s="65">
        <v>11.311999999999999</v>
      </c>
      <c r="D445" s="66">
        <v>463.79199999999997</v>
      </c>
      <c r="E445" s="65" t="s">
        <v>9</v>
      </c>
    </row>
    <row r="446" spans="1:5">
      <c r="A446" s="65">
        <v>45222.714421296296</v>
      </c>
      <c r="B446" s="65">
        <v>220</v>
      </c>
      <c r="C446" s="65">
        <v>11.311999999999999</v>
      </c>
      <c r="D446" s="66">
        <v>2488.64</v>
      </c>
      <c r="E446" s="65" t="s">
        <v>9</v>
      </c>
    </row>
    <row r="447" spans="1:5">
      <c r="A447" s="65">
        <v>45222.714421296296</v>
      </c>
      <c r="B447" s="65">
        <v>359</v>
      </c>
      <c r="C447" s="65">
        <v>11.311999999999999</v>
      </c>
      <c r="D447" s="66">
        <v>4061.0079999999998</v>
      </c>
      <c r="E447" s="65" t="s">
        <v>9</v>
      </c>
    </row>
    <row r="448" spans="1:5">
      <c r="A448" s="65">
        <v>45222.714421296296</v>
      </c>
      <c r="B448" s="65">
        <v>998</v>
      </c>
      <c r="C448" s="65">
        <v>11.311999999999999</v>
      </c>
      <c r="D448" s="66">
        <v>11289.376</v>
      </c>
      <c r="E448" s="65" t="s">
        <v>9</v>
      </c>
    </row>
    <row r="449" spans="1:5">
      <c r="A449" s="65">
        <v>45222.714421296296</v>
      </c>
      <c r="B449" s="65">
        <v>359</v>
      </c>
      <c r="C449" s="65">
        <v>11.311999999999999</v>
      </c>
      <c r="D449" s="66">
        <v>4061.0079999999998</v>
      </c>
      <c r="E449" s="65" t="s">
        <v>9</v>
      </c>
    </row>
    <row r="450" spans="1:5">
      <c r="A450" s="65">
        <v>45222.715648148151</v>
      </c>
      <c r="B450" s="65">
        <v>448</v>
      </c>
      <c r="C450" s="65">
        <v>11.308</v>
      </c>
      <c r="D450" s="66">
        <v>5065.9840000000004</v>
      </c>
      <c r="E450" s="65" t="s">
        <v>9</v>
      </c>
    </row>
    <row r="451" spans="1:5">
      <c r="A451" s="65">
        <v>45222.715648148151</v>
      </c>
      <c r="B451" s="65">
        <v>441</v>
      </c>
      <c r="C451" s="65">
        <v>11.311999999999999</v>
      </c>
      <c r="D451" s="66">
        <v>4988.5919999999996</v>
      </c>
      <c r="E451" s="65" t="s">
        <v>9</v>
      </c>
    </row>
    <row r="452" spans="1:5">
      <c r="A452" s="65">
        <v>45222.71775462963</v>
      </c>
      <c r="B452" s="65">
        <v>47</v>
      </c>
      <c r="C452" s="65">
        <v>11.302</v>
      </c>
      <c r="D452" s="66">
        <v>531.19399999999996</v>
      </c>
      <c r="E452" s="65" t="s">
        <v>9</v>
      </c>
    </row>
    <row r="453" spans="1:5">
      <c r="A453" s="65">
        <v>45222.71775462963</v>
      </c>
      <c r="B453" s="65">
        <v>448</v>
      </c>
      <c r="C453" s="65">
        <v>11.302</v>
      </c>
      <c r="D453" s="66">
        <v>5063.2960000000003</v>
      </c>
      <c r="E453" s="65" t="s">
        <v>9</v>
      </c>
    </row>
    <row r="454" spans="1:5">
      <c r="A454" s="65">
        <v>45222.718240740738</v>
      </c>
      <c r="B454" s="65">
        <v>63</v>
      </c>
      <c r="C454" s="65">
        <v>11.272</v>
      </c>
      <c r="D454" s="66">
        <v>710.13599999999997</v>
      </c>
      <c r="E454" s="65" t="s">
        <v>9</v>
      </c>
    </row>
    <row r="455" spans="1:5">
      <c r="A455" s="65">
        <v>45222.718240740738</v>
      </c>
      <c r="B455" s="65">
        <v>354</v>
      </c>
      <c r="C455" s="65">
        <v>11.272</v>
      </c>
      <c r="D455" s="66">
        <v>3990.288</v>
      </c>
      <c r="E455" s="65" t="s">
        <v>9</v>
      </c>
    </row>
    <row r="456" spans="1:5">
      <c r="A456" s="65">
        <v>45222.720023148147</v>
      </c>
      <c r="B456" s="65">
        <v>437</v>
      </c>
      <c r="C456" s="65">
        <v>11.305999999999999</v>
      </c>
      <c r="D456" s="66">
        <v>4940.7219999999998</v>
      </c>
      <c r="E456" s="65" t="s">
        <v>9</v>
      </c>
    </row>
    <row r="457" spans="1:5">
      <c r="A457" s="65">
        <v>45222.72042824074</v>
      </c>
      <c r="B457" s="65">
        <v>34</v>
      </c>
      <c r="C457" s="65">
        <v>11.318</v>
      </c>
      <c r="D457" s="66">
        <v>384.81200000000001</v>
      </c>
      <c r="E457" s="65" t="s">
        <v>9</v>
      </c>
    </row>
    <row r="458" spans="1:5">
      <c r="A458" s="65">
        <v>45222.720439814817</v>
      </c>
      <c r="B458" s="65">
        <v>380</v>
      </c>
      <c r="C458" s="65">
        <v>11.318</v>
      </c>
      <c r="D458" s="66">
        <v>4300.84</v>
      </c>
      <c r="E458" s="65" t="s">
        <v>9</v>
      </c>
    </row>
    <row r="459" spans="1:5">
      <c r="A459" s="65">
        <v>45222.720439814817</v>
      </c>
      <c r="B459" s="65">
        <v>84</v>
      </c>
      <c r="C459" s="65">
        <v>11.318</v>
      </c>
      <c r="D459" s="66">
        <v>950.71199999999999</v>
      </c>
      <c r="E459" s="65" t="s">
        <v>9</v>
      </c>
    </row>
    <row r="460" spans="1:5">
      <c r="A460" s="65">
        <v>45222.720439814817</v>
      </c>
      <c r="B460" s="65">
        <v>536</v>
      </c>
      <c r="C460" s="65">
        <v>11.318</v>
      </c>
      <c r="D460" s="66">
        <v>6066.4479999999994</v>
      </c>
      <c r="E460" s="65" t="s">
        <v>9</v>
      </c>
    </row>
    <row r="461" spans="1:5">
      <c r="A461" s="65">
        <v>45222.720439814817</v>
      </c>
      <c r="B461" s="65">
        <v>966</v>
      </c>
      <c r="C461" s="65">
        <v>11.318</v>
      </c>
      <c r="D461" s="66">
        <v>10933.188</v>
      </c>
      <c r="E461" s="65" t="s">
        <v>9</v>
      </c>
    </row>
    <row r="462" spans="1:5">
      <c r="A462" s="65">
        <v>45222.720486111109</v>
      </c>
      <c r="B462" s="65">
        <v>16</v>
      </c>
      <c r="C462" s="65">
        <v>11.311999999999999</v>
      </c>
      <c r="D462" s="66">
        <v>180.99199999999999</v>
      </c>
      <c r="E462" s="65" t="s">
        <v>9</v>
      </c>
    </row>
    <row r="463" spans="1:5">
      <c r="A463" s="65">
        <v>45222.720486111109</v>
      </c>
      <c r="B463" s="65">
        <v>32</v>
      </c>
      <c r="C463" s="65">
        <v>11.311999999999999</v>
      </c>
      <c r="D463" s="66">
        <v>361.98399999999998</v>
      </c>
      <c r="E463" s="65" t="s">
        <v>9</v>
      </c>
    </row>
    <row r="464" spans="1:5">
      <c r="A464" s="65">
        <v>45222.720486111109</v>
      </c>
      <c r="B464" s="65">
        <v>259</v>
      </c>
      <c r="C464" s="65">
        <v>11.311999999999999</v>
      </c>
      <c r="D464" s="66">
        <v>2929.808</v>
      </c>
      <c r="E464" s="65" t="s">
        <v>9</v>
      </c>
    </row>
    <row r="465" spans="1:5">
      <c r="A465" s="65">
        <v>45222.720486111109</v>
      </c>
      <c r="B465" s="65">
        <v>454</v>
      </c>
      <c r="C465" s="65">
        <v>11.314</v>
      </c>
      <c r="D465" s="66">
        <v>5136.5559999999996</v>
      </c>
      <c r="E465" s="65" t="s">
        <v>9</v>
      </c>
    </row>
    <row r="466" spans="1:5">
      <c r="A466" s="65">
        <v>45222.720486111109</v>
      </c>
      <c r="B466" s="65">
        <v>165</v>
      </c>
      <c r="C466" s="65">
        <v>11.311999999999999</v>
      </c>
      <c r="D466" s="66">
        <v>1866.4799999999998</v>
      </c>
      <c r="E466" s="65" t="s">
        <v>9</v>
      </c>
    </row>
    <row r="467" spans="1:5">
      <c r="A467" s="65">
        <v>45222.720486111109</v>
      </c>
      <c r="B467" s="65">
        <v>3478</v>
      </c>
      <c r="C467" s="65">
        <v>11.318</v>
      </c>
      <c r="D467" s="66">
        <v>39364.004000000001</v>
      </c>
      <c r="E467" s="65" t="s">
        <v>9</v>
      </c>
    </row>
    <row r="468" spans="1:5">
      <c r="A468" s="65">
        <v>45222.720486111109</v>
      </c>
      <c r="B468" s="65">
        <v>1000</v>
      </c>
      <c r="C468" s="65">
        <v>11.318</v>
      </c>
      <c r="D468" s="66">
        <v>11318</v>
      </c>
      <c r="E468" s="65" t="s">
        <v>9</v>
      </c>
    </row>
    <row r="469" spans="1:5">
      <c r="A469" s="65">
        <v>45222.720486111109</v>
      </c>
      <c r="B469" s="65">
        <v>74</v>
      </c>
      <c r="C469" s="65">
        <v>11.318</v>
      </c>
      <c r="D469" s="66">
        <v>837.53199999999993</v>
      </c>
      <c r="E469" s="65" t="s">
        <v>9</v>
      </c>
    </row>
    <row r="470" spans="1:5">
      <c r="A470" s="65">
        <v>45222.720486111109</v>
      </c>
      <c r="B470" s="65">
        <v>926</v>
      </c>
      <c r="C470" s="65">
        <v>11.318</v>
      </c>
      <c r="D470" s="66">
        <v>10480.467999999999</v>
      </c>
      <c r="E470" s="65" t="s">
        <v>9</v>
      </c>
    </row>
    <row r="471" spans="1:5">
      <c r="A471" s="65">
        <v>45222.720486111109</v>
      </c>
      <c r="B471" s="65">
        <v>74</v>
      </c>
      <c r="C471" s="65">
        <v>11.318</v>
      </c>
      <c r="D471" s="66">
        <v>837.53199999999993</v>
      </c>
      <c r="E471" s="65" t="s">
        <v>9</v>
      </c>
    </row>
    <row r="472" spans="1:5">
      <c r="A472" s="65">
        <v>45222.720949074072</v>
      </c>
      <c r="B472" s="65">
        <v>423</v>
      </c>
      <c r="C472" s="65">
        <v>11.298</v>
      </c>
      <c r="D472" s="66">
        <v>4779.0540000000001</v>
      </c>
      <c r="E472" s="65" t="s">
        <v>9</v>
      </c>
    </row>
    <row r="473" spans="1:5">
      <c r="A473" s="65">
        <v>45222.720949074072</v>
      </c>
      <c r="B473" s="65">
        <v>230</v>
      </c>
      <c r="C473" s="65">
        <v>11.3</v>
      </c>
      <c r="D473" s="66">
        <v>2599</v>
      </c>
      <c r="E473" s="65" t="s">
        <v>9</v>
      </c>
    </row>
    <row r="474" spans="1:5">
      <c r="A474" s="65">
        <v>45222.720949074072</v>
      </c>
      <c r="B474" s="65">
        <v>171</v>
      </c>
      <c r="C474" s="65">
        <v>11.3</v>
      </c>
      <c r="D474" s="66">
        <v>1932.3000000000002</v>
      </c>
      <c r="E474" s="65" t="s">
        <v>9</v>
      </c>
    </row>
    <row r="475" spans="1:5">
      <c r="A475" s="65">
        <v>45222.721296296295</v>
      </c>
      <c r="B475" s="65">
        <v>23</v>
      </c>
      <c r="C475" s="65">
        <v>11.295999999999999</v>
      </c>
      <c r="D475" s="66">
        <v>259.80799999999999</v>
      </c>
      <c r="E475" s="65" t="s">
        <v>9</v>
      </c>
    </row>
    <row r="476" spans="1:5">
      <c r="A476" s="65">
        <v>45222.721296296295</v>
      </c>
      <c r="B476" s="65">
        <v>467</v>
      </c>
      <c r="C476" s="65">
        <v>11.295999999999999</v>
      </c>
      <c r="D476" s="66">
        <v>5275.232</v>
      </c>
      <c r="E476" s="65" t="s">
        <v>9</v>
      </c>
    </row>
    <row r="477" spans="1:5">
      <c r="A477" s="65">
        <v>45222.721643518518</v>
      </c>
      <c r="B477" s="65">
        <v>427</v>
      </c>
      <c r="C477" s="65">
        <v>11.295999999999999</v>
      </c>
      <c r="D477" s="66">
        <v>4823.3919999999998</v>
      </c>
      <c r="E477" s="65" t="s">
        <v>9</v>
      </c>
    </row>
    <row r="478" spans="1:5">
      <c r="A478" s="65">
        <v>45222.721643518518</v>
      </c>
      <c r="B478" s="65">
        <v>32</v>
      </c>
      <c r="C478" s="65">
        <v>11.295999999999999</v>
      </c>
      <c r="D478" s="66">
        <v>361.47199999999998</v>
      </c>
      <c r="E478" s="65" t="s">
        <v>9</v>
      </c>
    </row>
    <row r="479" spans="1:5">
      <c r="A479" s="65">
        <v>45222.721643518518</v>
      </c>
      <c r="B479" s="65">
        <v>1907</v>
      </c>
      <c r="C479" s="65">
        <v>11.29</v>
      </c>
      <c r="D479" s="66">
        <v>21530.03</v>
      </c>
      <c r="E479" s="65" t="s">
        <v>9</v>
      </c>
    </row>
    <row r="480" spans="1:5">
      <c r="A480" s="65">
        <v>45222.722777777781</v>
      </c>
      <c r="B480" s="65">
        <v>297</v>
      </c>
      <c r="C480" s="65">
        <v>11.36</v>
      </c>
      <c r="D480" s="66">
        <v>3373.9199999999996</v>
      </c>
      <c r="E480" s="65" t="s">
        <v>9</v>
      </c>
    </row>
    <row r="481" spans="1:5">
      <c r="A481" s="65">
        <v>45222.722777777781</v>
      </c>
      <c r="B481" s="65">
        <v>423</v>
      </c>
      <c r="C481" s="65">
        <v>11.36</v>
      </c>
      <c r="D481" s="66">
        <v>4805.28</v>
      </c>
      <c r="E481" s="65" t="s">
        <v>9</v>
      </c>
    </row>
    <row r="482" spans="1:5">
      <c r="A482" s="65">
        <v>45222.723136574074</v>
      </c>
      <c r="B482" s="65">
        <v>363</v>
      </c>
      <c r="C482" s="65">
        <v>11.343999999999999</v>
      </c>
      <c r="D482" s="66">
        <v>4117.8719999999994</v>
      </c>
      <c r="E482" s="65" t="s">
        <v>9</v>
      </c>
    </row>
    <row r="483" spans="1:5">
      <c r="A483" s="65">
        <v>45222.723136574074</v>
      </c>
      <c r="B483" s="65">
        <v>63</v>
      </c>
      <c r="C483" s="65">
        <v>11.343999999999999</v>
      </c>
      <c r="D483" s="66">
        <v>714.67199999999991</v>
      </c>
      <c r="E483" s="65" t="s">
        <v>9</v>
      </c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3084E-4EFB-4679-A399-BF66264B8A92}">
  <sheetPr codeName="Sheet5"/>
  <dimension ref="A1:I292"/>
  <sheetViews>
    <sheetView showGridLines="0" zoomScale="90" zoomScaleNormal="90" workbookViewId="0"/>
  </sheetViews>
  <sheetFormatPr defaultColWidth="9.140625" defaultRowHeight="15"/>
  <cols>
    <col min="1" max="3" width="19.42578125" style="65" customWidth="1"/>
    <col min="4" max="4" width="19.42578125" style="66" customWidth="1"/>
    <col min="5" max="5" width="19.42578125" style="65" customWidth="1"/>
    <col min="6" max="6" width="6.7109375" style="19" customWidth="1"/>
    <col min="7" max="7" width="22.42578125" style="18" customWidth="1"/>
    <col min="8" max="8" width="23.85546875" style="18" customWidth="1"/>
    <col min="9" max="9" width="17.85546875" style="18" customWidth="1"/>
    <col min="10" max="16384" width="9.140625" style="18"/>
  </cols>
  <sheetData>
    <row r="1" spans="1:9" ht="23.25">
      <c r="A1" s="35" t="s">
        <v>20</v>
      </c>
      <c r="B1" s="20"/>
      <c r="C1" s="36"/>
      <c r="D1" s="37"/>
      <c r="E1" s="21"/>
      <c r="G1" s="38"/>
      <c r="H1" s="38"/>
      <c r="I1" s="38"/>
    </row>
    <row r="2" spans="1:9">
      <c r="A2" s="36"/>
      <c r="B2" s="36"/>
      <c r="C2" s="39"/>
      <c r="D2" s="37"/>
      <c r="E2" s="21"/>
      <c r="G2" s="38"/>
      <c r="H2" s="38"/>
      <c r="I2" s="38"/>
    </row>
    <row r="3" spans="1:9" ht="15.75" thickBot="1">
      <c r="A3" s="40"/>
      <c r="B3" s="41"/>
      <c r="C3" s="40"/>
      <c r="D3" s="42"/>
      <c r="E3" s="43"/>
      <c r="F3" s="44"/>
      <c r="G3" s="38"/>
      <c r="H3" s="38"/>
      <c r="I3" s="38"/>
    </row>
    <row r="4" spans="1:9" ht="15.75" thickBot="1">
      <c r="A4" s="48" t="s">
        <v>16</v>
      </c>
      <c r="B4" s="49" t="s">
        <v>14</v>
      </c>
      <c r="C4" s="49" t="s">
        <v>13</v>
      </c>
      <c r="D4" s="50" t="s">
        <v>15</v>
      </c>
      <c r="E4" s="51" t="s">
        <v>12</v>
      </c>
      <c r="F4" s="45"/>
      <c r="G4" s="102" t="s">
        <v>22</v>
      </c>
      <c r="H4" s="103"/>
      <c r="I4" s="104"/>
    </row>
    <row r="5" spans="1:9">
      <c r="A5" s="90">
        <v>45219.379594907405</v>
      </c>
      <c r="B5" s="91">
        <v>411</v>
      </c>
      <c r="C5" s="94">
        <v>11.523999999999999</v>
      </c>
      <c r="D5" s="92">
        <v>4736.3639999999996</v>
      </c>
      <c r="E5" s="93" t="s">
        <v>9</v>
      </c>
      <c r="F5" s="44"/>
      <c r="G5" s="56" t="s">
        <v>12</v>
      </c>
      <c r="H5" s="57" t="s">
        <v>11</v>
      </c>
      <c r="I5" s="58" t="s">
        <v>10</v>
      </c>
    </row>
    <row r="6" spans="1:9">
      <c r="A6" s="90">
        <v>45219.381273148145</v>
      </c>
      <c r="B6" s="91">
        <v>411</v>
      </c>
      <c r="C6" s="94">
        <v>11.45</v>
      </c>
      <c r="D6" s="92">
        <v>4705.95</v>
      </c>
      <c r="E6" s="93" t="s">
        <v>9</v>
      </c>
      <c r="F6" s="44"/>
      <c r="G6" s="59" t="s">
        <v>9</v>
      </c>
      <c r="H6" s="60">
        <f>SUMIF(E:E,$G$6,B:B)</f>
        <v>71300</v>
      </c>
      <c r="I6" s="61">
        <f>SUMIF(E:E,$G$6,D:D)</f>
        <v>817060.32000000007</v>
      </c>
    </row>
    <row r="7" spans="1:9">
      <c r="A7" s="52">
        <v>45219.383460648147</v>
      </c>
      <c r="B7" s="53">
        <v>488</v>
      </c>
      <c r="C7" s="95">
        <v>11.506</v>
      </c>
      <c r="D7" s="54">
        <v>5614.9279999999999</v>
      </c>
      <c r="E7" s="55" t="s">
        <v>9</v>
      </c>
      <c r="F7" s="44"/>
      <c r="G7" s="59" t="s">
        <v>17</v>
      </c>
      <c r="H7" s="60">
        <f>SUMIF(E:E,$G$7,B:B)</f>
        <v>24870</v>
      </c>
      <c r="I7" s="61">
        <f>SUMIF(E:E,$G$7,D:D)</f>
        <v>285651.75000000012</v>
      </c>
    </row>
    <row r="8" spans="1:9">
      <c r="A8" s="52">
        <v>45219.383460648147</v>
      </c>
      <c r="B8" s="53">
        <v>470</v>
      </c>
      <c r="C8" s="95">
        <v>11.507999999999999</v>
      </c>
      <c r="D8" s="54">
        <v>5408.7599999999993</v>
      </c>
      <c r="E8" s="55" t="s">
        <v>9</v>
      </c>
      <c r="F8" s="44"/>
      <c r="G8" s="59" t="s">
        <v>21</v>
      </c>
      <c r="H8" s="60">
        <f>SUMIF(E:E,$G$8,B:B)</f>
        <v>2009</v>
      </c>
      <c r="I8" s="61">
        <f>SUMIF(E:E,$G$7,D:D)</f>
        <v>285651.75000000012</v>
      </c>
    </row>
    <row r="9" spans="1:9">
      <c r="A9" s="52">
        <v>45219.383460648147</v>
      </c>
      <c r="B9" s="53">
        <v>553</v>
      </c>
      <c r="C9" s="95">
        <v>11.512</v>
      </c>
      <c r="D9" s="54">
        <v>6366.1360000000004</v>
      </c>
      <c r="E9" s="55" t="s">
        <v>9</v>
      </c>
      <c r="F9" s="44"/>
      <c r="G9" s="62" t="s">
        <v>8</v>
      </c>
      <c r="H9" s="63">
        <f>ROUND((I9/SUM(H6:H7)),4)</f>
        <v>11.4663</v>
      </c>
      <c r="I9" s="64">
        <f>SUM(I6:I7)</f>
        <v>1102712.0700000003</v>
      </c>
    </row>
    <row r="10" spans="1:9">
      <c r="A10" s="52">
        <v>45219.383622685185</v>
      </c>
      <c r="B10" s="53">
        <v>531</v>
      </c>
      <c r="C10" s="95">
        <v>11.497999999999999</v>
      </c>
      <c r="D10" s="54">
        <v>6105.4379999999992</v>
      </c>
      <c r="E10" s="55" t="s">
        <v>17</v>
      </c>
      <c r="F10" s="44"/>
      <c r="I10" s="38"/>
    </row>
    <row r="11" spans="1:9">
      <c r="A11" s="52">
        <v>45219.385243055556</v>
      </c>
      <c r="B11" s="53">
        <v>50</v>
      </c>
      <c r="C11" s="95">
        <v>11.423999999999999</v>
      </c>
      <c r="D11" s="54">
        <v>571.19999999999993</v>
      </c>
      <c r="E11" s="55" t="s">
        <v>9</v>
      </c>
      <c r="F11" s="18"/>
      <c r="I11" s="46"/>
    </row>
    <row r="12" spans="1:9">
      <c r="A12" s="52">
        <v>45219.385243055556</v>
      </c>
      <c r="B12" s="53">
        <v>50</v>
      </c>
      <c r="C12" s="95">
        <v>11.423999999999999</v>
      </c>
      <c r="D12" s="54">
        <v>571.19999999999993</v>
      </c>
      <c r="E12" s="55" t="s">
        <v>9</v>
      </c>
      <c r="F12" s="18"/>
      <c r="I12" s="46"/>
    </row>
    <row r="13" spans="1:9">
      <c r="A13" s="52">
        <v>45219.385243055556</v>
      </c>
      <c r="B13" s="53">
        <v>950</v>
      </c>
      <c r="C13" s="95">
        <v>11.423999999999999</v>
      </c>
      <c r="D13" s="54">
        <v>10852.8</v>
      </c>
      <c r="E13" s="55" t="s">
        <v>9</v>
      </c>
      <c r="F13" s="18"/>
      <c r="I13" s="38"/>
    </row>
    <row r="14" spans="1:9">
      <c r="A14" s="52">
        <v>45219.385439814818</v>
      </c>
      <c r="B14" s="53">
        <v>950</v>
      </c>
      <c r="C14" s="95">
        <v>11.423999999999999</v>
      </c>
      <c r="D14" s="54">
        <v>10852.8</v>
      </c>
      <c r="E14" s="55" t="s">
        <v>9</v>
      </c>
      <c r="F14" s="18"/>
      <c r="I14" s="47"/>
    </row>
    <row r="15" spans="1:9" ht="14.25" customHeight="1">
      <c r="A15" s="52">
        <v>45219.385601851849</v>
      </c>
      <c r="B15" s="53">
        <v>1000</v>
      </c>
      <c r="C15" s="95">
        <v>11.423999999999999</v>
      </c>
      <c r="D15" s="54">
        <v>11424</v>
      </c>
      <c r="E15" s="55" t="s">
        <v>9</v>
      </c>
      <c r="F15" s="18"/>
      <c r="I15" s="47"/>
    </row>
    <row r="16" spans="1:9">
      <c r="A16" s="52">
        <v>45219.385682870372</v>
      </c>
      <c r="B16" s="53">
        <v>317</v>
      </c>
      <c r="C16" s="95">
        <v>11.416</v>
      </c>
      <c r="D16" s="54">
        <v>3618.8720000000003</v>
      </c>
      <c r="E16" s="55" t="s">
        <v>9</v>
      </c>
      <c r="F16" s="18"/>
      <c r="I16" s="38"/>
    </row>
    <row r="17" spans="1:9">
      <c r="A17" s="52">
        <v>45219.385682870372</v>
      </c>
      <c r="B17" s="53">
        <v>122</v>
      </c>
      <c r="C17" s="95">
        <v>11.416</v>
      </c>
      <c r="D17" s="54">
        <v>1392.752</v>
      </c>
      <c r="E17" s="55" t="s">
        <v>9</v>
      </c>
      <c r="F17" s="44"/>
      <c r="G17" s="38"/>
      <c r="H17" s="38"/>
      <c r="I17" s="38"/>
    </row>
    <row r="18" spans="1:9">
      <c r="A18" s="52">
        <v>45219.385682870372</v>
      </c>
      <c r="B18" s="53">
        <v>388</v>
      </c>
      <c r="C18" s="95">
        <v>11.417999999999999</v>
      </c>
      <c r="D18" s="54">
        <v>4430.1839999999993</v>
      </c>
      <c r="E18" s="55" t="s">
        <v>9</v>
      </c>
      <c r="F18" s="44"/>
      <c r="G18" s="38"/>
      <c r="H18" s="38"/>
      <c r="I18" s="38"/>
    </row>
    <row r="19" spans="1:9">
      <c r="A19" s="52">
        <v>45219.385682870372</v>
      </c>
      <c r="B19" s="53">
        <v>52</v>
      </c>
      <c r="C19" s="95">
        <v>11.417999999999999</v>
      </c>
      <c r="D19" s="54">
        <v>593.73599999999999</v>
      </c>
      <c r="E19" s="55" t="s">
        <v>9</v>
      </c>
      <c r="F19" s="44"/>
      <c r="G19" s="38"/>
      <c r="H19" s="38"/>
      <c r="I19" s="38"/>
    </row>
    <row r="20" spans="1:9">
      <c r="A20" s="52">
        <v>45219.385682870372</v>
      </c>
      <c r="B20" s="53">
        <v>951</v>
      </c>
      <c r="C20" s="95">
        <v>11.423999999999999</v>
      </c>
      <c r="D20" s="54">
        <v>10864.224</v>
      </c>
      <c r="E20" s="55" t="s">
        <v>9</v>
      </c>
      <c r="F20" s="44"/>
      <c r="G20" s="38"/>
      <c r="H20" s="38"/>
      <c r="I20" s="38"/>
    </row>
    <row r="21" spans="1:9">
      <c r="A21" s="52">
        <v>45219.385682870372</v>
      </c>
      <c r="B21" s="53">
        <v>49</v>
      </c>
      <c r="C21" s="95">
        <v>11.423999999999999</v>
      </c>
      <c r="D21" s="54">
        <v>559.77599999999995</v>
      </c>
      <c r="E21" s="55" t="s">
        <v>9</v>
      </c>
      <c r="F21" s="44"/>
      <c r="G21" s="38"/>
      <c r="H21" s="38"/>
      <c r="I21" s="38"/>
    </row>
    <row r="22" spans="1:9">
      <c r="A22" s="52">
        <v>45219.385682870372</v>
      </c>
      <c r="B22" s="53">
        <v>1000</v>
      </c>
      <c r="C22" s="95">
        <v>11.423999999999999</v>
      </c>
      <c r="D22" s="54">
        <v>11424</v>
      </c>
      <c r="E22" s="55" t="s">
        <v>9</v>
      </c>
      <c r="F22" s="44"/>
      <c r="G22" s="38"/>
      <c r="H22" s="38"/>
      <c r="I22" s="38"/>
    </row>
    <row r="23" spans="1:9">
      <c r="A23" s="52">
        <v>45219.386331018519</v>
      </c>
      <c r="B23" s="53">
        <v>117</v>
      </c>
      <c r="C23" s="95">
        <v>11.391999999999999</v>
      </c>
      <c r="D23" s="54">
        <v>1332.864</v>
      </c>
      <c r="E23" s="55" t="s">
        <v>21</v>
      </c>
      <c r="F23" s="44"/>
      <c r="G23" s="38"/>
      <c r="H23" s="38"/>
      <c r="I23" s="38"/>
    </row>
    <row r="24" spans="1:9">
      <c r="A24" s="52">
        <v>45219.386331018519</v>
      </c>
      <c r="B24" s="53">
        <v>360</v>
      </c>
      <c r="C24" s="95">
        <v>11.391999999999999</v>
      </c>
      <c r="D24" s="54">
        <v>4101.12</v>
      </c>
      <c r="E24" s="55" t="s">
        <v>21</v>
      </c>
      <c r="F24" s="44"/>
      <c r="G24" s="38"/>
      <c r="H24" s="38"/>
      <c r="I24" s="38"/>
    </row>
    <row r="25" spans="1:9">
      <c r="A25" s="52">
        <v>45219.387303240743</v>
      </c>
      <c r="B25" s="53">
        <v>537</v>
      </c>
      <c r="C25" s="95">
        <v>11.368</v>
      </c>
      <c r="D25" s="54">
        <v>6104.616</v>
      </c>
      <c r="E25" s="55" t="s">
        <v>17</v>
      </c>
      <c r="F25" s="44"/>
      <c r="G25" s="38"/>
      <c r="H25" s="38"/>
      <c r="I25" s="38"/>
    </row>
    <row r="26" spans="1:9">
      <c r="A26" s="52">
        <v>45219.388136574074</v>
      </c>
      <c r="B26" s="53">
        <v>400</v>
      </c>
      <c r="C26" s="95">
        <v>11.396000000000001</v>
      </c>
      <c r="D26" s="54">
        <v>4558.4000000000005</v>
      </c>
      <c r="E26" s="55" t="s">
        <v>9</v>
      </c>
      <c r="F26" s="44"/>
      <c r="G26" s="38"/>
      <c r="H26" s="38"/>
      <c r="I26" s="38"/>
    </row>
    <row r="27" spans="1:9">
      <c r="A27" s="52">
        <v>45219.388136574074</v>
      </c>
      <c r="B27" s="53">
        <v>248</v>
      </c>
      <c r="C27" s="95">
        <v>11.396000000000001</v>
      </c>
      <c r="D27" s="54">
        <v>2826.2080000000001</v>
      </c>
      <c r="E27" s="55" t="s">
        <v>9</v>
      </c>
      <c r="F27" s="44"/>
      <c r="G27" s="38"/>
      <c r="H27" s="38"/>
      <c r="I27" s="38"/>
    </row>
    <row r="28" spans="1:9">
      <c r="A28" s="52">
        <v>45219.388136574074</v>
      </c>
      <c r="B28" s="53">
        <v>504</v>
      </c>
      <c r="C28" s="95">
        <v>11.396000000000001</v>
      </c>
      <c r="D28" s="54">
        <v>5743.5840000000007</v>
      </c>
      <c r="E28" s="55" t="s">
        <v>9</v>
      </c>
      <c r="F28" s="44"/>
      <c r="G28" s="38"/>
      <c r="H28" s="38"/>
      <c r="I28" s="38"/>
    </row>
    <row r="29" spans="1:9">
      <c r="A29" s="52">
        <v>45219.388136574074</v>
      </c>
      <c r="B29" s="53">
        <v>248</v>
      </c>
      <c r="C29" s="95">
        <v>11.396000000000001</v>
      </c>
      <c r="D29" s="54">
        <v>2826.2080000000001</v>
      </c>
      <c r="E29" s="55" t="s">
        <v>9</v>
      </c>
      <c r="F29" s="44"/>
      <c r="G29" s="38"/>
      <c r="H29" s="38"/>
      <c r="I29" s="38"/>
    </row>
    <row r="30" spans="1:9">
      <c r="A30" s="52">
        <v>45219.388136574074</v>
      </c>
      <c r="B30" s="53">
        <v>248</v>
      </c>
      <c r="C30" s="95">
        <v>11.396000000000001</v>
      </c>
      <c r="D30" s="54">
        <v>2826.2080000000001</v>
      </c>
      <c r="E30" s="55" t="s">
        <v>9</v>
      </c>
      <c r="F30" s="44"/>
      <c r="G30" s="38"/>
      <c r="H30" s="38"/>
      <c r="I30" s="38"/>
    </row>
    <row r="31" spans="1:9">
      <c r="A31" s="52">
        <v>45219.388136574074</v>
      </c>
      <c r="B31" s="53">
        <v>151</v>
      </c>
      <c r="C31" s="95">
        <v>11.396000000000001</v>
      </c>
      <c r="D31" s="54">
        <v>1720.796</v>
      </c>
      <c r="E31" s="55" t="s">
        <v>9</v>
      </c>
    </row>
    <row r="32" spans="1:9">
      <c r="A32" s="52">
        <v>45219.388136574074</v>
      </c>
      <c r="B32" s="53">
        <v>97</v>
      </c>
      <c r="C32" s="95">
        <v>11.396000000000001</v>
      </c>
      <c r="D32" s="54">
        <v>1105.412</v>
      </c>
      <c r="E32" s="55" t="s">
        <v>9</v>
      </c>
    </row>
    <row r="33" spans="1:5">
      <c r="A33" s="52">
        <v>45219.388136574074</v>
      </c>
      <c r="B33" s="53">
        <v>151</v>
      </c>
      <c r="C33" s="95">
        <v>11.396000000000001</v>
      </c>
      <c r="D33" s="54">
        <v>1720.796</v>
      </c>
      <c r="E33" s="55" t="s">
        <v>9</v>
      </c>
    </row>
    <row r="34" spans="1:5">
      <c r="A34" s="52">
        <v>45219.388136574074</v>
      </c>
      <c r="B34" s="53">
        <v>752</v>
      </c>
      <c r="C34" s="95">
        <v>11.396000000000001</v>
      </c>
      <c r="D34" s="54">
        <v>8569.7920000000013</v>
      </c>
      <c r="E34" s="55" t="s">
        <v>9</v>
      </c>
    </row>
    <row r="35" spans="1:5">
      <c r="A35" s="52">
        <v>45219.388136574074</v>
      </c>
      <c r="B35" s="53">
        <v>48</v>
      </c>
      <c r="C35" s="95">
        <v>11.396000000000001</v>
      </c>
      <c r="D35" s="54">
        <v>547.00800000000004</v>
      </c>
      <c r="E35" s="55" t="s">
        <v>9</v>
      </c>
    </row>
    <row r="36" spans="1:5">
      <c r="A36" s="52">
        <v>45219.388136574074</v>
      </c>
      <c r="B36" s="53">
        <v>752</v>
      </c>
      <c r="C36" s="95">
        <v>11.396000000000001</v>
      </c>
      <c r="D36" s="54">
        <v>8569.7920000000013</v>
      </c>
      <c r="E36" s="55" t="s">
        <v>9</v>
      </c>
    </row>
    <row r="37" spans="1:5">
      <c r="A37" s="52">
        <v>45219.388136574074</v>
      </c>
      <c r="B37" s="53">
        <v>248</v>
      </c>
      <c r="C37" s="95">
        <v>11.396000000000001</v>
      </c>
      <c r="D37" s="54">
        <v>2826.2080000000001</v>
      </c>
      <c r="E37" s="55" t="s">
        <v>9</v>
      </c>
    </row>
    <row r="38" spans="1:5">
      <c r="A38" s="52">
        <v>45219.389351851853</v>
      </c>
      <c r="B38" s="53">
        <v>100</v>
      </c>
      <c r="C38" s="95">
        <v>11.428000000000001</v>
      </c>
      <c r="D38" s="54">
        <v>1142.8000000000002</v>
      </c>
      <c r="E38" s="55" t="s">
        <v>9</v>
      </c>
    </row>
    <row r="39" spans="1:5">
      <c r="A39" s="52">
        <v>45219.389351851853</v>
      </c>
      <c r="B39" s="53">
        <v>416</v>
      </c>
      <c r="C39" s="95">
        <v>11.428000000000001</v>
      </c>
      <c r="D39" s="54">
        <v>4754.0480000000007</v>
      </c>
      <c r="E39" s="55" t="s">
        <v>9</v>
      </c>
    </row>
    <row r="40" spans="1:5">
      <c r="A40" s="52">
        <v>45219.389351851853</v>
      </c>
      <c r="B40" s="53">
        <v>523</v>
      </c>
      <c r="C40" s="95">
        <v>11.428000000000001</v>
      </c>
      <c r="D40" s="54">
        <v>5976.8440000000001</v>
      </c>
      <c r="E40" s="55" t="s">
        <v>9</v>
      </c>
    </row>
    <row r="41" spans="1:5">
      <c r="A41" s="52">
        <v>45219.389351851853</v>
      </c>
      <c r="B41" s="53">
        <v>116</v>
      </c>
      <c r="C41" s="95">
        <v>11.43</v>
      </c>
      <c r="D41" s="54">
        <v>1325.8799999999999</v>
      </c>
      <c r="E41" s="55" t="s">
        <v>9</v>
      </c>
    </row>
    <row r="42" spans="1:5">
      <c r="A42" s="52">
        <v>45219.389351851853</v>
      </c>
      <c r="B42" s="53">
        <v>106</v>
      </c>
      <c r="C42" s="95">
        <v>11.432</v>
      </c>
      <c r="D42" s="54">
        <v>1211.7920000000001</v>
      </c>
      <c r="E42" s="55" t="s">
        <v>9</v>
      </c>
    </row>
    <row r="43" spans="1:5">
      <c r="A43" s="52">
        <v>45219.389351851853</v>
      </c>
      <c r="B43" s="53">
        <v>300</v>
      </c>
      <c r="C43" s="95">
        <v>11.43</v>
      </c>
      <c r="D43" s="54">
        <v>3429</v>
      </c>
      <c r="E43" s="55" t="s">
        <v>9</v>
      </c>
    </row>
    <row r="44" spans="1:5">
      <c r="A44" s="52">
        <v>45219.389351851853</v>
      </c>
      <c r="B44" s="53">
        <v>290</v>
      </c>
      <c r="C44" s="95">
        <v>11.432</v>
      </c>
      <c r="D44" s="54">
        <v>3315.28</v>
      </c>
      <c r="E44" s="55" t="s">
        <v>9</v>
      </c>
    </row>
    <row r="45" spans="1:5">
      <c r="A45" s="52">
        <v>45219.389351851853</v>
      </c>
      <c r="B45" s="53">
        <v>407</v>
      </c>
      <c r="C45" s="95">
        <v>11.436</v>
      </c>
      <c r="D45" s="54">
        <v>4654.4520000000002</v>
      </c>
      <c r="E45" s="55" t="s">
        <v>9</v>
      </c>
    </row>
    <row r="46" spans="1:5">
      <c r="A46" s="52">
        <v>45219.391284722224</v>
      </c>
      <c r="B46" s="53">
        <v>432</v>
      </c>
      <c r="C46" s="95">
        <v>11.401999999999999</v>
      </c>
      <c r="D46" s="54">
        <v>4925.6639999999998</v>
      </c>
      <c r="E46" s="55" t="s">
        <v>9</v>
      </c>
    </row>
    <row r="47" spans="1:5">
      <c r="A47" s="52">
        <v>45219.391284722224</v>
      </c>
      <c r="B47" s="53">
        <v>600</v>
      </c>
      <c r="C47" s="95">
        <v>11.396000000000001</v>
      </c>
      <c r="D47" s="54">
        <v>6837.6</v>
      </c>
      <c r="E47" s="55" t="s">
        <v>9</v>
      </c>
    </row>
    <row r="48" spans="1:5">
      <c r="A48" s="52">
        <v>45219.391365740739</v>
      </c>
      <c r="B48" s="53">
        <v>553</v>
      </c>
      <c r="C48" s="95">
        <v>11.396000000000001</v>
      </c>
      <c r="D48" s="54">
        <v>6301.9880000000003</v>
      </c>
      <c r="E48" s="55" t="s">
        <v>9</v>
      </c>
    </row>
    <row r="49" spans="1:5">
      <c r="A49" s="52">
        <v>45219.393229166664</v>
      </c>
      <c r="B49" s="53">
        <v>310</v>
      </c>
      <c r="C49" s="95">
        <v>11.41</v>
      </c>
      <c r="D49" s="54">
        <v>3537.1</v>
      </c>
      <c r="E49" s="55" t="s">
        <v>17</v>
      </c>
    </row>
    <row r="50" spans="1:5">
      <c r="A50" s="52">
        <v>45219.393229166664</v>
      </c>
      <c r="B50" s="53">
        <v>221</v>
      </c>
      <c r="C50" s="95">
        <v>11.41</v>
      </c>
      <c r="D50" s="54">
        <v>2521.61</v>
      </c>
      <c r="E50" s="55" t="s">
        <v>17</v>
      </c>
    </row>
    <row r="51" spans="1:5">
      <c r="A51" s="52">
        <v>45219.393680555557</v>
      </c>
      <c r="B51" s="53">
        <v>395</v>
      </c>
      <c r="C51" s="95">
        <v>11.417999999999999</v>
      </c>
      <c r="D51" s="54">
        <v>4510.1099999999997</v>
      </c>
      <c r="E51" s="55" t="s">
        <v>9</v>
      </c>
    </row>
    <row r="52" spans="1:5">
      <c r="A52" s="52">
        <v>45219.393761574072</v>
      </c>
      <c r="B52" s="53">
        <v>426</v>
      </c>
      <c r="C52" s="95">
        <v>11.406000000000001</v>
      </c>
      <c r="D52" s="54">
        <v>4858.9560000000001</v>
      </c>
      <c r="E52" s="55" t="s">
        <v>9</v>
      </c>
    </row>
    <row r="53" spans="1:5">
      <c r="A53" s="52">
        <v>45219.395162037035</v>
      </c>
      <c r="B53" s="53">
        <v>425</v>
      </c>
      <c r="C53" s="95">
        <v>11.37</v>
      </c>
      <c r="D53" s="54">
        <v>4832.25</v>
      </c>
      <c r="E53" s="55" t="s">
        <v>9</v>
      </c>
    </row>
    <row r="54" spans="1:5">
      <c r="A54" s="52">
        <v>45219.395162037035</v>
      </c>
      <c r="B54" s="53">
        <v>405</v>
      </c>
      <c r="C54" s="95">
        <v>11.36</v>
      </c>
      <c r="D54" s="54">
        <v>4600.8</v>
      </c>
      <c r="E54" s="55" t="s">
        <v>9</v>
      </c>
    </row>
    <row r="55" spans="1:5">
      <c r="A55" s="52">
        <v>45219.395162037035</v>
      </c>
      <c r="B55" s="53">
        <v>404</v>
      </c>
      <c r="C55" s="95">
        <v>11.362</v>
      </c>
      <c r="D55" s="54">
        <v>4590.2479999999996</v>
      </c>
      <c r="E55" s="55" t="s">
        <v>9</v>
      </c>
    </row>
    <row r="56" spans="1:5">
      <c r="A56" s="52">
        <v>45219.396956018521</v>
      </c>
      <c r="B56" s="53">
        <v>457</v>
      </c>
      <c r="C56" s="95">
        <v>11.36</v>
      </c>
      <c r="D56" s="54">
        <v>5191.5199999999995</v>
      </c>
      <c r="E56" s="55" t="s">
        <v>9</v>
      </c>
    </row>
    <row r="57" spans="1:5">
      <c r="A57" s="52">
        <v>45219.396956018521</v>
      </c>
      <c r="B57" s="53">
        <v>445</v>
      </c>
      <c r="C57" s="95">
        <v>11.36</v>
      </c>
      <c r="D57" s="54">
        <v>5055.2</v>
      </c>
      <c r="E57" s="55" t="s">
        <v>17</v>
      </c>
    </row>
    <row r="58" spans="1:5">
      <c r="A58" s="52">
        <v>45219.396967592591</v>
      </c>
      <c r="B58" s="53">
        <v>480</v>
      </c>
      <c r="C58" s="95">
        <v>11.356</v>
      </c>
      <c r="D58" s="54">
        <v>5450.88</v>
      </c>
      <c r="E58" s="55" t="s">
        <v>9</v>
      </c>
    </row>
    <row r="59" spans="1:5">
      <c r="A59" s="52">
        <v>45219.39916666667</v>
      </c>
      <c r="B59" s="53">
        <v>446</v>
      </c>
      <c r="C59" s="95">
        <v>11.372</v>
      </c>
      <c r="D59" s="54">
        <v>5071.9120000000003</v>
      </c>
      <c r="E59" s="55" t="s">
        <v>17</v>
      </c>
    </row>
    <row r="60" spans="1:5">
      <c r="A60" s="52">
        <v>45219.402245370373</v>
      </c>
      <c r="B60" s="53">
        <v>396</v>
      </c>
      <c r="C60" s="95">
        <v>11.42</v>
      </c>
      <c r="D60" s="54">
        <v>4522.32</v>
      </c>
      <c r="E60" s="55" t="s">
        <v>9</v>
      </c>
    </row>
    <row r="61" spans="1:5">
      <c r="A61" s="52">
        <v>45219.402245370373</v>
      </c>
      <c r="B61" s="53">
        <v>588</v>
      </c>
      <c r="C61" s="95">
        <v>11.423999999999999</v>
      </c>
      <c r="D61" s="54">
        <v>6717.3119999999999</v>
      </c>
      <c r="E61" s="55" t="s">
        <v>9</v>
      </c>
    </row>
    <row r="62" spans="1:5">
      <c r="A62" s="52">
        <v>45219.403877314813</v>
      </c>
      <c r="B62" s="53">
        <v>136</v>
      </c>
      <c r="C62" s="95">
        <v>11.39</v>
      </c>
      <c r="D62" s="54">
        <v>1549.04</v>
      </c>
      <c r="E62" s="55" t="s">
        <v>17</v>
      </c>
    </row>
    <row r="63" spans="1:5">
      <c r="A63" s="52">
        <v>45219.403877314813</v>
      </c>
      <c r="B63" s="53">
        <v>400</v>
      </c>
      <c r="C63" s="95">
        <v>11.39</v>
      </c>
      <c r="D63" s="54">
        <v>4556</v>
      </c>
      <c r="E63" s="55" t="s">
        <v>17</v>
      </c>
    </row>
    <row r="64" spans="1:5">
      <c r="A64" s="52">
        <v>45219.411666666667</v>
      </c>
      <c r="B64" s="53">
        <v>406</v>
      </c>
      <c r="C64" s="95">
        <v>11.391999999999999</v>
      </c>
      <c r="D64" s="54">
        <v>4625.152</v>
      </c>
      <c r="E64" s="55" t="s">
        <v>9</v>
      </c>
    </row>
    <row r="65" spans="1:5">
      <c r="A65" s="52">
        <v>45219.412557870368</v>
      </c>
      <c r="B65" s="53">
        <v>440</v>
      </c>
      <c r="C65" s="95">
        <v>11.378</v>
      </c>
      <c r="D65" s="54">
        <v>5006.32</v>
      </c>
      <c r="E65" s="55" t="s">
        <v>9</v>
      </c>
    </row>
    <row r="66" spans="1:5">
      <c r="A66" s="52">
        <v>45219.414803240739</v>
      </c>
      <c r="B66" s="53">
        <v>9</v>
      </c>
      <c r="C66" s="95">
        <v>11.39</v>
      </c>
      <c r="D66" s="54">
        <v>102.51</v>
      </c>
      <c r="E66" s="55" t="s">
        <v>9</v>
      </c>
    </row>
    <row r="67" spans="1:5">
      <c r="A67" s="52">
        <v>45219.414849537039</v>
      </c>
      <c r="B67" s="53">
        <v>991</v>
      </c>
      <c r="C67" s="95">
        <v>11.39</v>
      </c>
      <c r="D67" s="54">
        <v>11287.49</v>
      </c>
      <c r="E67" s="55" t="s">
        <v>9</v>
      </c>
    </row>
    <row r="68" spans="1:5">
      <c r="A68" s="52">
        <v>45219.415648148148</v>
      </c>
      <c r="B68" s="53">
        <v>1000</v>
      </c>
      <c r="C68" s="95">
        <v>11.39</v>
      </c>
      <c r="D68" s="54">
        <v>11390</v>
      </c>
      <c r="E68" s="55" t="s">
        <v>9</v>
      </c>
    </row>
    <row r="69" spans="1:5">
      <c r="A69" s="52">
        <v>45219.415729166663</v>
      </c>
      <c r="B69" s="53">
        <v>7</v>
      </c>
      <c r="C69" s="95">
        <v>11.39</v>
      </c>
      <c r="D69" s="54">
        <v>79.73</v>
      </c>
      <c r="E69" s="55" t="s">
        <v>9</v>
      </c>
    </row>
    <row r="70" spans="1:5">
      <c r="A70" s="52">
        <v>45219.416018518517</v>
      </c>
      <c r="B70" s="53">
        <v>17</v>
      </c>
      <c r="C70" s="95">
        <v>11.368</v>
      </c>
      <c r="D70" s="54">
        <v>193.256</v>
      </c>
      <c r="E70" s="55" t="s">
        <v>17</v>
      </c>
    </row>
    <row r="71" spans="1:5">
      <c r="A71" s="52">
        <v>45219.416018518517</v>
      </c>
      <c r="B71" s="53">
        <v>483</v>
      </c>
      <c r="C71" s="95">
        <v>11.368</v>
      </c>
      <c r="D71" s="54">
        <v>5490.7440000000006</v>
      </c>
      <c r="E71" s="55" t="s">
        <v>17</v>
      </c>
    </row>
    <row r="72" spans="1:5">
      <c r="A72" s="52">
        <v>45219.416018518517</v>
      </c>
      <c r="B72" s="53">
        <v>450</v>
      </c>
      <c r="C72" s="95">
        <v>11.39</v>
      </c>
      <c r="D72" s="54">
        <v>5125.5</v>
      </c>
      <c r="E72" s="55" t="s">
        <v>9</v>
      </c>
    </row>
    <row r="73" spans="1:5">
      <c r="A73" s="52">
        <v>45219.416018518517</v>
      </c>
      <c r="B73" s="53">
        <v>450</v>
      </c>
      <c r="C73" s="95">
        <v>11.39</v>
      </c>
      <c r="D73" s="54">
        <v>5125.5</v>
      </c>
      <c r="E73" s="55" t="s">
        <v>9</v>
      </c>
    </row>
    <row r="74" spans="1:5">
      <c r="A74" s="52">
        <v>45219.416018518517</v>
      </c>
      <c r="B74" s="53">
        <v>275</v>
      </c>
      <c r="C74" s="95">
        <v>11.39</v>
      </c>
      <c r="D74" s="54">
        <v>3132.25</v>
      </c>
      <c r="E74" s="55" t="s">
        <v>9</v>
      </c>
    </row>
    <row r="75" spans="1:5">
      <c r="A75" s="52">
        <v>45219.416018518517</v>
      </c>
      <c r="B75" s="53">
        <v>725</v>
      </c>
      <c r="C75" s="95">
        <v>11.39</v>
      </c>
      <c r="D75" s="54">
        <v>8257.75</v>
      </c>
      <c r="E75" s="55" t="s">
        <v>9</v>
      </c>
    </row>
    <row r="76" spans="1:5">
      <c r="A76" s="52">
        <v>45219.416018518517</v>
      </c>
      <c r="B76" s="53">
        <v>100</v>
      </c>
      <c r="C76" s="95">
        <v>11.39</v>
      </c>
      <c r="D76" s="54">
        <v>1139</v>
      </c>
      <c r="E76" s="55" t="s">
        <v>9</v>
      </c>
    </row>
    <row r="77" spans="1:5">
      <c r="A77" s="52">
        <v>45219.416018518517</v>
      </c>
      <c r="B77" s="53">
        <v>725</v>
      </c>
      <c r="C77" s="95">
        <v>11.39</v>
      </c>
      <c r="D77" s="54">
        <v>8257.75</v>
      </c>
      <c r="E77" s="55" t="s">
        <v>9</v>
      </c>
    </row>
    <row r="78" spans="1:5">
      <c r="A78" s="52">
        <v>45219.416018518517</v>
      </c>
      <c r="B78" s="53">
        <v>268</v>
      </c>
      <c r="C78" s="95">
        <v>11.39</v>
      </c>
      <c r="D78" s="54">
        <v>3052.52</v>
      </c>
      <c r="E78" s="55" t="s">
        <v>9</v>
      </c>
    </row>
    <row r="79" spans="1:5">
      <c r="A79" s="52">
        <v>45219.416018518517</v>
      </c>
      <c r="B79" s="53">
        <v>137</v>
      </c>
      <c r="C79" s="95">
        <v>11.378</v>
      </c>
      <c r="D79" s="54">
        <v>1558.7860000000001</v>
      </c>
      <c r="E79" s="55" t="s">
        <v>21</v>
      </c>
    </row>
    <row r="80" spans="1:5">
      <c r="A80" s="52">
        <v>45219.416018518517</v>
      </c>
      <c r="B80" s="53">
        <v>400</v>
      </c>
      <c r="C80" s="95">
        <v>11.378</v>
      </c>
      <c r="D80" s="54">
        <v>4551.2</v>
      </c>
      <c r="E80" s="55" t="s">
        <v>21</v>
      </c>
    </row>
    <row r="81" spans="1:5">
      <c r="A81" s="52">
        <v>45219.416817129626</v>
      </c>
      <c r="B81" s="53">
        <v>425</v>
      </c>
      <c r="C81" s="95">
        <v>11.353999999999999</v>
      </c>
      <c r="D81" s="54">
        <v>4825.45</v>
      </c>
      <c r="E81" s="55" t="s">
        <v>9</v>
      </c>
    </row>
    <row r="82" spans="1:5">
      <c r="A82" s="52">
        <v>45219.417280092595</v>
      </c>
      <c r="B82" s="53">
        <v>467</v>
      </c>
      <c r="C82" s="95">
        <v>11.326000000000001</v>
      </c>
      <c r="D82" s="54">
        <v>5289.2420000000002</v>
      </c>
      <c r="E82" s="55" t="s">
        <v>9</v>
      </c>
    </row>
    <row r="83" spans="1:5">
      <c r="A83" s="52">
        <v>45219.418877314813</v>
      </c>
      <c r="B83" s="53">
        <v>439</v>
      </c>
      <c r="C83" s="95">
        <v>11.346</v>
      </c>
      <c r="D83" s="54">
        <v>4980.8940000000002</v>
      </c>
      <c r="E83" s="55" t="s">
        <v>17</v>
      </c>
    </row>
    <row r="84" spans="1:5">
      <c r="A84" s="52">
        <v>45219.420972222222</v>
      </c>
      <c r="B84" s="53">
        <v>222</v>
      </c>
      <c r="C84" s="95">
        <v>11.407999999999999</v>
      </c>
      <c r="D84" s="54">
        <v>2532.576</v>
      </c>
      <c r="E84" s="55" t="s">
        <v>9</v>
      </c>
    </row>
    <row r="85" spans="1:5">
      <c r="A85" s="52">
        <v>45219.421215277776</v>
      </c>
      <c r="B85" s="53">
        <v>87</v>
      </c>
      <c r="C85" s="95">
        <v>11.41</v>
      </c>
      <c r="D85" s="54">
        <v>992.67</v>
      </c>
      <c r="E85" s="55" t="s">
        <v>9</v>
      </c>
    </row>
    <row r="86" spans="1:5">
      <c r="A86" s="52">
        <v>45219.421215277776</v>
      </c>
      <c r="B86" s="53">
        <v>380</v>
      </c>
      <c r="C86" s="95">
        <v>11.41</v>
      </c>
      <c r="D86" s="54">
        <v>4335.8</v>
      </c>
      <c r="E86" s="55" t="s">
        <v>9</v>
      </c>
    </row>
    <row r="87" spans="1:5">
      <c r="A87" s="52">
        <v>45219.421932870369</v>
      </c>
      <c r="B87" s="53">
        <v>346</v>
      </c>
      <c r="C87" s="95">
        <v>11.41</v>
      </c>
      <c r="D87" s="54">
        <v>3947.86</v>
      </c>
      <c r="E87" s="55" t="s">
        <v>9</v>
      </c>
    </row>
    <row r="88" spans="1:5">
      <c r="A88" s="52">
        <v>45219.421932870369</v>
      </c>
      <c r="B88" s="53">
        <v>186</v>
      </c>
      <c r="C88" s="95">
        <v>11.41</v>
      </c>
      <c r="D88" s="54">
        <v>2122.2600000000002</v>
      </c>
      <c r="E88" s="55" t="s">
        <v>9</v>
      </c>
    </row>
    <row r="89" spans="1:5">
      <c r="A89" s="52">
        <v>45219.421932870369</v>
      </c>
      <c r="B89" s="53">
        <v>572</v>
      </c>
      <c r="C89" s="95">
        <v>11.41</v>
      </c>
      <c r="D89" s="54">
        <v>6526.52</v>
      </c>
      <c r="E89" s="55" t="s">
        <v>9</v>
      </c>
    </row>
    <row r="90" spans="1:5">
      <c r="A90" s="52">
        <v>45219.421932870369</v>
      </c>
      <c r="B90" s="53">
        <v>572</v>
      </c>
      <c r="C90" s="95">
        <v>11.41</v>
      </c>
      <c r="D90" s="54">
        <v>6526.52</v>
      </c>
      <c r="E90" s="55" t="s">
        <v>9</v>
      </c>
    </row>
    <row r="91" spans="1:5">
      <c r="A91" s="52">
        <v>45219.423310185186</v>
      </c>
      <c r="B91" s="53">
        <v>520</v>
      </c>
      <c r="C91" s="95">
        <v>11.404</v>
      </c>
      <c r="D91" s="54">
        <v>5930.08</v>
      </c>
      <c r="E91" s="55" t="s">
        <v>17</v>
      </c>
    </row>
    <row r="92" spans="1:5">
      <c r="A92" s="52">
        <v>45219.425717592596</v>
      </c>
      <c r="B92" s="53">
        <v>391</v>
      </c>
      <c r="C92" s="95">
        <v>11.436</v>
      </c>
      <c r="D92" s="54">
        <v>4471.4759999999997</v>
      </c>
      <c r="E92" s="55" t="s">
        <v>9</v>
      </c>
    </row>
    <row r="93" spans="1:5">
      <c r="A93" s="52">
        <v>45219.426863425928</v>
      </c>
      <c r="B93" s="53">
        <v>406</v>
      </c>
      <c r="C93" s="95">
        <v>11.46</v>
      </c>
      <c r="D93" s="54">
        <v>4652.76</v>
      </c>
      <c r="E93" s="55" t="s">
        <v>9</v>
      </c>
    </row>
    <row r="94" spans="1:5">
      <c r="A94" s="52">
        <v>45219.427233796298</v>
      </c>
      <c r="B94" s="53">
        <v>220</v>
      </c>
      <c r="C94" s="95">
        <v>11.44</v>
      </c>
      <c r="D94" s="54">
        <v>2516.7999999999997</v>
      </c>
      <c r="E94" s="55" t="s">
        <v>9</v>
      </c>
    </row>
    <row r="95" spans="1:5">
      <c r="A95" s="52">
        <v>45219.427233796298</v>
      </c>
      <c r="B95" s="53">
        <v>108</v>
      </c>
      <c r="C95" s="95">
        <v>11.44</v>
      </c>
      <c r="D95" s="54">
        <v>1235.52</v>
      </c>
      <c r="E95" s="55" t="s">
        <v>9</v>
      </c>
    </row>
    <row r="96" spans="1:5">
      <c r="A96" s="52">
        <v>45219.427233796298</v>
      </c>
      <c r="B96" s="53">
        <v>392</v>
      </c>
      <c r="C96" s="95">
        <v>11.442</v>
      </c>
      <c r="D96" s="54">
        <v>4485.2640000000001</v>
      </c>
      <c r="E96" s="55" t="s">
        <v>9</v>
      </c>
    </row>
    <row r="97" spans="1:5">
      <c r="A97" s="52">
        <v>45219.427569444444</v>
      </c>
      <c r="B97" s="53">
        <v>246</v>
      </c>
      <c r="C97" s="95">
        <v>11.438000000000001</v>
      </c>
      <c r="D97" s="54">
        <v>2813.748</v>
      </c>
      <c r="E97" s="55" t="s">
        <v>9</v>
      </c>
    </row>
    <row r="98" spans="1:5">
      <c r="A98" s="52">
        <v>45219.427569444444</v>
      </c>
      <c r="B98" s="53">
        <v>162</v>
      </c>
      <c r="C98" s="95">
        <v>11.438000000000001</v>
      </c>
      <c r="D98" s="54">
        <v>1852.9560000000001</v>
      </c>
      <c r="E98" s="55" t="s">
        <v>9</v>
      </c>
    </row>
    <row r="99" spans="1:5">
      <c r="A99" s="52">
        <v>45219.436793981484</v>
      </c>
      <c r="B99" s="53">
        <v>450</v>
      </c>
      <c r="C99" s="95">
        <v>11.492000000000001</v>
      </c>
      <c r="D99" s="54">
        <v>5171.4000000000005</v>
      </c>
      <c r="E99" s="55" t="s">
        <v>9</v>
      </c>
    </row>
    <row r="100" spans="1:5">
      <c r="A100" s="52">
        <v>45219.441157407404</v>
      </c>
      <c r="B100" s="53">
        <v>417</v>
      </c>
      <c r="C100" s="95">
        <v>11.512</v>
      </c>
      <c r="D100" s="54">
        <v>4800.5039999999999</v>
      </c>
      <c r="E100" s="55" t="s">
        <v>9</v>
      </c>
    </row>
    <row r="101" spans="1:5">
      <c r="A101" s="52">
        <v>45219.44189814815</v>
      </c>
      <c r="B101" s="53">
        <v>399</v>
      </c>
      <c r="C101" s="95">
        <v>11.496</v>
      </c>
      <c r="D101" s="54">
        <v>4586.9040000000005</v>
      </c>
      <c r="E101" s="55" t="s">
        <v>9</v>
      </c>
    </row>
    <row r="102" spans="1:5">
      <c r="A102" s="52">
        <v>45219.44189814815</v>
      </c>
      <c r="B102" s="53">
        <v>523</v>
      </c>
      <c r="C102" s="95">
        <v>11.494</v>
      </c>
      <c r="D102" s="54">
        <v>6011.3620000000001</v>
      </c>
      <c r="E102" s="55" t="s">
        <v>9</v>
      </c>
    </row>
    <row r="103" spans="1:5">
      <c r="A103" s="52">
        <v>45219.44189814815</v>
      </c>
      <c r="B103" s="53">
        <v>536</v>
      </c>
      <c r="C103" s="95">
        <v>11.492000000000001</v>
      </c>
      <c r="D103" s="54">
        <v>6159.7120000000004</v>
      </c>
      <c r="E103" s="55" t="s">
        <v>17</v>
      </c>
    </row>
    <row r="104" spans="1:5">
      <c r="A104" s="52">
        <v>45219.444687499999</v>
      </c>
      <c r="B104" s="53">
        <v>191</v>
      </c>
      <c r="C104" s="95">
        <v>11.536</v>
      </c>
      <c r="D104" s="54">
        <v>2203.3759999999997</v>
      </c>
      <c r="E104" s="55" t="s">
        <v>9</v>
      </c>
    </row>
    <row r="105" spans="1:5">
      <c r="A105" s="52">
        <v>45219.444687499999</v>
      </c>
      <c r="B105" s="53">
        <v>300</v>
      </c>
      <c r="C105" s="95">
        <v>11.536</v>
      </c>
      <c r="D105" s="54">
        <v>3460.7999999999997</v>
      </c>
      <c r="E105" s="55" t="s">
        <v>9</v>
      </c>
    </row>
    <row r="106" spans="1:5">
      <c r="A106" s="52">
        <v>45219.444687499999</v>
      </c>
      <c r="B106" s="53">
        <v>600</v>
      </c>
      <c r="C106" s="95">
        <v>11.538</v>
      </c>
      <c r="D106" s="54">
        <v>6922.8</v>
      </c>
      <c r="E106" s="55" t="s">
        <v>9</v>
      </c>
    </row>
    <row r="107" spans="1:5">
      <c r="A107" s="52">
        <v>45219.444687499999</v>
      </c>
      <c r="B107" s="53">
        <v>56</v>
      </c>
      <c r="C107" s="95">
        <v>11.54</v>
      </c>
      <c r="D107" s="54">
        <v>646.24</v>
      </c>
      <c r="E107" s="55" t="s">
        <v>9</v>
      </c>
    </row>
    <row r="108" spans="1:5">
      <c r="A108" s="52">
        <v>45219.444687499999</v>
      </c>
      <c r="B108" s="53">
        <v>400</v>
      </c>
      <c r="C108" s="95">
        <v>11.54</v>
      </c>
      <c r="D108" s="54">
        <v>4616</v>
      </c>
      <c r="E108" s="55" t="s">
        <v>9</v>
      </c>
    </row>
    <row r="109" spans="1:5">
      <c r="A109" s="52">
        <v>45219.444687499999</v>
      </c>
      <c r="B109" s="53">
        <v>353</v>
      </c>
      <c r="C109" s="95">
        <v>11.54</v>
      </c>
      <c r="D109" s="54">
        <v>4073.62</v>
      </c>
      <c r="E109" s="55" t="s">
        <v>9</v>
      </c>
    </row>
    <row r="110" spans="1:5">
      <c r="A110" s="52">
        <v>45219.444687499999</v>
      </c>
      <c r="B110" s="53">
        <v>403</v>
      </c>
      <c r="C110" s="95">
        <v>11.542</v>
      </c>
      <c r="D110" s="54">
        <v>4651.4259999999995</v>
      </c>
      <c r="E110" s="55" t="s">
        <v>9</v>
      </c>
    </row>
    <row r="111" spans="1:5">
      <c r="A111" s="52">
        <v>45219.454930555556</v>
      </c>
      <c r="B111" s="53">
        <v>112</v>
      </c>
      <c r="C111" s="95">
        <v>11.47</v>
      </c>
      <c r="D111" s="54">
        <v>1284.6400000000001</v>
      </c>
      <c r="E111" s="55" t="s">
        <v>17</v>
      </c>
    </row>
    <row r="112" spans="1:5">
      <c r="A112" s="52">
        <v>45219.454930555556</v>
      </c>
      <c r="B112" s="53">
        <v>379</v>
      </c>
      <c r="C112" s="95">
        <v>11.47</v>
      </c>
      <c r="D112" s="54">
        <v>4347.13</v>
      </c>
      <c r="E112" s="55" t="s">
        <v>17</v>
      </c>
    </row>
    <row r="113" spans="1:5">
      <c r="A113" s="52">
        <v>45219.473124999997</v>
      </c>
      <c r="B113" s="53">
        <v>537</v>
      </c>
      <c r="C113" s="95">
        <v>11.472</v>
      </c>
      <c r="D113" s="54">
        <v>6160.4639999999999</v>
      </c>
      <c r="E113" s="55" t="s">
        <v>17</v>
      </c>
    </row>
    <row r="114" spans="1:5">
      <c r="A114" s="52">
        <v>45219.477453703701</v>
      </c>
      <c r="B114" s="53">
        <v>482</v>
      </c>
      <c r="C114" s="95">
        <v>11.472</v>
      </c>
      <c r="D114" s="54">
        <v>5529.5039999999999</v>
      </c>
      <c r="E114" s="55" t="s">
        <v>9</v>
      </c>
    </row>
    <row r="115" spans="1:5">
      <c r="A115" s="52">
        <v>45219.482152777775</v>
      </c>
      <c r="B115" s="53">
        <v>414</v>
      </c>
      <c r="C115" s="95">
        <v>11.494</v>
      </c>
      <c r="D115" s="54">
        <v>4758.5159999999996</v>
      </c>
      <c r="E115" s="55" t="s">
        <v>9</v>
      </c>
    </row>
    <row r="116" spans="1:5">
      <c r="A116" s="52">
        <v>45219.483414351853</v>
      </c>
      <c r="B116" s="53">
        <v>444</v>
      </c>
      <c r="C116" s="95">
        <v>11.496</v>
      </c>
      <c r="D116" s="54">
        <v>5104.2240000000002</v>
      </c>
      <c r="E116" s="55" t="s">
        <v>17</v>
      </c>
    </row>
    <row r="117" spans="1:5">
      <c r="A117" s="52">
        <v>45219.490590277775</v>
      </c>
      <c r="B117" s="53">
        <v>503</v>
      </c>
      <c r="C117" s="95">
        <v>11.513999999999999</v>
      </c>
      <c r="D117" s="54">
        <v>5791.5419999999995</v>
      </c>
      <c r="E117" s="55" t="s">
        <v>17</v>
      </c>
    </row>
    <row r="118" spans="1:5">
      <c r="A118" s="52">
        <v>45219.493425925924</v>
      </c>
      <c r="B118" s="53">
        <v>397</v>
      </c>
      <c r="C118" s="95">
        <v>11.536</v>
      </c>
      <c r="D118" s="54">
        <v>4579.7919999999995</v>
      </c>
      <c r="E118" s="55" t="s">
        <v>9</v>
      </c>
    </row>
    <row r="119" spans="1:5">
      <c r="A119" s="52">
        <v>45219.494317129633</v>
      </c>
      <c r="B119" s="53">
        <v>412</v>
      </c>
      <c r="C119" s="95">
        <v>11.555999999999999</v>
      </c>
      <c r="D119" s="54">
        <v>4761.0719999999992</v>
      </c>
      <c r="E119" s="55" t="s">
        <v>9</v>
      </c>
    </row>
    <row r="120" spans="1:5">
      <c r="A120" s="52">
        <v>45219.494317129633</v>
      </c>
      <c r="B120" s="53">
        <v>491</v>
      </c>
      <c r="C120" s="95">
        <v>11.558</v>
      </c>
      <c r="D120" s="54">
        <v>5674.9780000000001</v>
      </c>
      <c r="E120" s="55" t="s">
        <v>9</v>
      </c>
    </row>
    <row r="121" spans="1:5">
      <c r="A121" s="52">
        <v>45219.494525462964</v>
      </c>
      <c r="B121" s="53">
        <v>486</v>
      </c>
      <c r="C121" s="95">
        <v>11.554</v>
      </c>
      <c r="D121" s="54">
        <v>5615.2439999999997</v>
      </c>
      <c r="E121" s="55" t="s">
        <v>17</v>
      </c>
    </row>
    <row r="122" spans="1:5">
      <c r="A122" s="52">
        <v>45219.499803240738</v>
      </c>
      <c r="B122" s="53">
        <v>145</v>
      </c>
      <c r="C122" s="95">
        <v>11.534000000000001</v>
      </c>
      <c r="D122" s="54">
        <v>1672.43</v>
      </c>
      <c r="E122" s="55" t="s">
        <v>9</v>
      </c>
    </row>
    <row r="123" spans="1:5">
      <c r="A123" s="52">
        <v>45219.500740740739</v>
      </c>
      <c r="B123" s="53">
        <v>446</v>
      </c>
      <c r="C123" s="95">
        <v>11.555999999999999</v>
      </c>
      <c r="D123" s="54">
        <v>5153.9759999999997</v>
      </c>
      <c r="E123" s="55" t="s">
        <v>9</v>
      </c>
    </row>
    <row r="124" spans="1:5">
      <c r="A124" s="52">
        <v>45219.501863425925</v>
      </c>
      <c r="B124" s="53">
        <v>453</v>
      </c>
      <c r="C124" s="95">
        <v>11.59</v>
      </c>
      <c r="D124" s="54">
        <v>5250.2699999999995</v>
      </c>
      <c r="E124" s="55" t="s">
        <v>17</v>
      </c>
    </row>
    <row r="125" spans="1:5">
      <c r="A125" s="52">
        <v>45219.503530092596</v>
      </c>
      <c r="B125" s="53">
        <v>445</v>
      </c>
      <c r="C125" s="95">
        <v>11.587999999999999</v>
      </c>
      <c r="D125" s="54">
        <v>5156.66</v>
      </c>
      <c r="E125" s="55" t="s">
        <v>9</v>
      </c>
    </row>
    <row r="126" spans="1:5">
      <c r="A126" s="52">
        <v>45219.503541666665</v>
      </c>
      <c r="B126" s="53">
        <v>524</v>
      </c>
      <c r="C126" s="95">
        <v>11.586</v>
      </c>
      <c r="D126" s="54">
        <v>6071.0640000000003</v>
      </c>
      <c r="E126" s="55" t="s">
        <v>17</v>
      </c>
    </row>
    <row r="127" spans="1:5">
      <c r="A127" s="52">
        <v>45219.505509259259</v>
      </c>
      <c r="B127" s="53">
        <v>511</v>
      </c>
      <c r="C127" s="95">
        <v>11.6</v>
      </c>
      <c r="D127" s="54">
        <v>5927.5999999999995</v>
      </c>
      <c r="E127" s="55" t="s">
        <v>9</v>
      </c>
    </row>
    <row r="128" spans="1:5">
      <c r="A128" s="52">
        <v>45219.505636574075</v>
      </c>
      <c r="B128" s="53">
        <v>625</v>
      </c>
      <c r="C128" s="95">
        <v>11.59</v>
      </c>
      <c r="D128" s="54">
        <v>7243.75</v>
      </c>
      <c r="E128" s="55" t="s">
        <v>9</v>
      </c>
    </row>
    <row r="129" spans="1:5">
      <c r="A129" s="52">
        <v>45219.505636574075</v>
      </c>
      <c r="B129" s="53">
        <v>647</v>
      </c>
      <c r="C129" s="95">
        <v>11.592000000000001</v>
      </c>
      <c r="D129" s="54">
        <v>7500.0240000000003</v>
      </c>
      <c r="E129" s="55" t="s">
        <v>9</v>
      </c>
    </row>
    <row r="130" spans="1:5">
      <c r="A130" s="52">
        <v>45219.505636574075</v>
      </c>
      <c r="B130" s="53">
        <v>416</v>
      </c>
      <c r="C130" s="95">
        <v>11.592000000000001</v>
      </c>
      <c r="D130" s="54">
        <v>4822.2719999999999</v>
      </c>
      <c r="E130" s="55" t="s">
        <v>9</v>
      </c>
    </row>
    <row r="131" spans="1:5">
      <c r="A131" s="52">
        <v>45219.508310185185</v>
      </c>
      <c r="B131" s="53">
        <v>325</v>
      </c>
      <c r="C131" s="95">
        <v>11.602</v>
      </c>
      <c r="D131" s="54">
        <v>3770.65</v>
      </c>
      <c r="E131" s="55" t="s">
        <v>17</v>
      </c>
    </row>
    <row r="132" spans="1:5">
      <c r="A132" s="52">
        <v>45219.508310185185</v>
      </c>
      <c r="B132" s="53">
        <v>187</v>
      </c>
      <c r="C132" s="95">
        <v>11.602</v>
      </c>
      <c r="D132" s="54">
        <v>2169.5740000000001</v>
      </c>
      <c r="E132" s="55" t="s">
        <v>17</v>
      </c>
    </row>
    <row r="133" spans="1:5">
      <c r="A133" s="52">
        <v>45219.508935185186</v>
      </c>
      <c r="B133" s="53">
        <v>414</v>
      </c>
      <c r="C133" s="95">
        <v>11.614000000000001</v>
      </c>
      <c r="D133" s="54">
        <v>4808.1959999999999</v>
      </c>
      <c r="E133" s="55" t="s">
        <v>9</v>
      </c>
    </row>
    <row r="134" spans="1:5">
      <c r="A134" s="52">
        <v>45219.512233796297</v>
      </c>
      <c r="B134" s="53">
        <v>94</v>
      </c>
      <c r="C134" s="95">
        <v>11.577999999999999</v>
      </c>
      <c r="D134" s="54">
        <v>1088.3319999999999</v>
      </c>
      <c r="E134" s="55" t="s">
        <v>17</v>
      </c>
    </row>
    <row r="135" spans="1:5">
      <c r="A135" s="52">
        <v>45219.515196759261</v>
      </c>
      <c r="B135" s="53">
        <v>405</v>
      </c>
      <c r="C135" s="95">
        <v>11.608000000000001</v>
      </c>
      <c r="D135" s="54">
        <v>4701.24</v>
      </c>
      <c r="E135" s="55" t="s">
        <v>9</v>
      </c>
    </row>
    <row r="136" spans="1:5">
      <c r="A136" s="52">
        <v>45219.515682870369</v>
      </c>
      <c r="B136" s="53">
        <v>391</v>
      </c>
      <c r="C136" s="95">
        <v>11.614000000000001</v>
      </c>
      <c r="D136" s="54">
        <v>4541.0740000000005</v>
      </c>
      <c r="E136" s="55" t="s">
        <v>9</v>
      </c>
    </row>
    <row r="137" spans="1:5">
      <c r="A137" s="52">
        <v>45219.515682870369</v>
      </c>
      <c r="B137" s="53">
        <v>492</v>
      </c>
      <c r="C137" s="95">
        <v>11.614000000000001</v>
      </c>
      <c r="D137" s="54">
        <v>5714.0880000000006</v>
      </c>
      <c r="E137" s="55" t="s">
        <v>17</v>
      </c>
    </row>
    <row r="138" spans="1:5">
      <c r="A138" s="52">
        <v>45219.518275462964</v>
      </c>
      <c r="B138" s="53">
        <v>391</v>
      </c>
      <c r="C138" s="95">
        <v>11.59</v>
      </c>
      <c r="D138" s="54">
        <v>4531.6899999999996</v>
      </c>
      <c r="E138" s="55" t="s">
        <v>9</v>
      </c>
    </row>
    <row r="139" spans="1:5">
      <c r="A139" s="52">
        <v>45219.518275462964</v>
      </c>
      <c r="B139" s="53">
        <v>391</v>
      </c>
      <c r="C139" s="95">
        <v>11.592000000000001</v>
      </c>
      <c r="D139" s="54">
        <v>4532.4719999999998</v>
      </c>
      <c r="E139" s="55" t="s">
        <v>9</v>
      </c>
    </row>
    <row r="140" spans="1:5">
      <c r="A140" s="52">
        <v>45219.518275462964</v>
      </c>
      <c r="B140" s="53">
        <v>36</v>
      </c>
      <c r="C140" s="95">
        <v>11.593999999999999</v>
      </c>
      <c r="D140" s="54">
        <v>417.38399999999996</v>
      </c>
      <c r="E140" s="55" t="s">
        <v>9</v>
      </c>
    </row>
    <row r="141" spans="1:5">
      <c r="A141" s="52">
        <v>45219.518275462964</v>
      </c>
      <c r="B141" s="53">
        <v>355</v>
      </c>
      <c r="C141" s="95">
        <v>11.593999999999999</v>
      </c>
      <c r="D141" s="54">
        <v>4115.87</v>
      </c>
      <c r="E141" s="55" t="s">
        <v>9</v>
      </c>
    </row>
    <row r="142" spans="1:5">
      <c r="A142" s="52">
        <v>45219.519814814812</v>
      </c>
      <c r="B142" s="53">
        <v>510</v>
      </c>
      <c r="C142" s="95">
        <v>11.584</v>
      </c>
      <c r="D142" s="54">
        <v>5907.84</v>
      </c>
      <c r="E142" s="55" t="s">
        <v>17</v>
      </c>
    </row>
    <row r="143" spans="1:5">
      <c r="A143" s="52">
        <v>45219.532604166663</v>
      </c>
      <c r="B143" s="53">
        <v>462</v>
      </c>
      <c r="C143" s="95">
        <v>11.566000000000001</v>
      </c>
      <c r="D143" s="54">
        <v>5343.4920000000002</v>
      </c>
      <c r="E143" s="55" t="s">
        <v>9</v>
      </c>
    </row>
    <row r="144" spans="1:5">
      <c r="A144" s="52">
        <v>45219.536365740743</v>
      </c>
      <c r="B144" s="53">
        <v>62</v>
      </c>
      <c r="C144" s="95">
        <v>11.566000000000001</v>
      </c>
      <c r="D144" s="54">
        <v>717.0920000000001</v>
      </c>
      <c r="E144" s="55" t="s">
        <v>17</v>
      </c>
    </row>
    <row r="145" spans="1:5">
      <c r="A145" s="52">
        <v>45219.536365740743</v>
      </c>
      <c r="B145" s="53">
        <v>396</v>
      </c>
      <c r="C145" s="95">
        <v>11.566000000000001</v>
      </c>
      <c r="D145" s="54">
        <v>4580.1360000000004</v>
      </c>
      <c r="E145" s="55" t="s">
        <v>17</v>
      </c>
    </row>
    <row r="146" spans="1:5">
      <c r="A146" s="52">
        <v>45219.537465277775</v>
      </c>
      <c r="B146" s="53">
        <v>395</v>
      </c>
      <c r="C146" s="95">
        <v>11.564</v>
      </c>
      <c r="D146" s="54">
        <v>4567.78</v>
      </c>
      <c r="E146" s="55" t="s">
        <v>21</v>
      </c>
    </row>
    <row r="147" spans="1:5">
      <c r="A147" s="52">
        <v>45219.537465277775</v>
      </c>
      <c r="B147" s="53">
        <v>118</v>
      </c>
      <c r="C147" s="95">
        <v>11.564</v>
      </c>
      <c r="D147" s="54">
        <v>1364.5519999999999</v>
      </c>
      <c r="E147" s="55" t="s">
        <v>21</v>
      </c>
    </row>
    <row r="148" spans="1:5">
      <c r="A148" s="52">
        <v>45219.538321759261</v>
      </c>
      <c r="B148" s="53">
        <v>463</v>
      </c>
      <c r="C148" s="95">
        <v>11.566000000000001</v>
      </c>
      <c r="D148" s="54">
        <v>5355.058</v>
      </c>
      <c r="E148" s="55" t="s">
        <v>17</v>
      </c>
    </row>
    <row r="149" spans="1:5">
      <c r="A149" s="52">
        <v>45219.543773148151</v>
      </c>
      <c r="B149" s="53">
        <v>527</v>
      </c>
      <c r="C149" s="95">
        <v>11.532</v>
      </c>
      <c r="D149" s="54">
        <v>6077.3639999999996</v>
      </c>
      <c r="E149" s="55" t="s">
        <v>9</v>
      </c>
    </row>
    <row r="150" spans="1:5">
      <c r="A150" s="52">
        <v>45219.553310185183</v>
      </c>
      <c r="B150" s="53">
        <v>475</v>
      </c>
      <c r="C150" s="95">
        <v>11.502000000000001</v>
      </c>
      <c r="D150" s="54">
        <v>5463.4500000000007</v>
      </c>
      <c r="E150" s="55" t="s">
        <v>17</v>
      </c>
    </row>
    <row r="151" spans="1:5">
      <c r="A151" s="52">
        <v>45219.554143518515</v>
      </c>
      <c r="B151" s="53">
        <v>426</v>
      </c>
      <c r="C151" s="95">
        <v>11.494</v>
      </c>
      <c r="D151" s="54">
        <v>4896.4439999999995</v>
      </c>
      <c r="E151" s="55" t="s">
        <v>9</v>
      </c>
    </row>
    <row r="152" spans="1:5">
      <c r="A152" s="52">
        <v>45219.55572916667</v>
      </c>
      <c r="B152" s="53">
        <v>53</v>
      </c>
      <c r="C152" s="95">
        <v>11.486000000000001</v>
      </c>
      <c r="D152" s="54">
        <v>608.75800000000004</v>
      </c>
      <c r="E152" s="55" t="s">
        <v>17</v>
      </c>
    </row>
    <row r="153" spans="1:5">
      <c r="A153" s="52">
        <v>45219.55572916667</v>
      </c>
      <c r="B153" s="53">
        <v>400</v>
      </c>
      <c r="C153" s="95">
        <v>11.486000000000001</v>
      </c>
      <c r="D153" s="54">
        <v>4594.4000000000005</v>
      </c>
      <c r="E153" s="55" t="s">
        <v>17</v>
      </c>
    </row>
    <row r="154" spans="1:5">
      <c r="A154" s="52">
        <v>45219.556620370371</v>
      </c>
      <c r="B154" s="53">
        <v>177</v>
      </c>
      <c r="C154" s="95">
        <v>11.47</v>
      </c>
      <c r="D154" s="54">
        <v>2030.19</v>
      </c>
      <c r="E154" s="55" t="s">
        <v>9</v>
      </c>
    </row>
    <row r="155" spans="1:5">
      <c r="A155" s="52">
        <v>45219.558796296296</v>
      </c>
      <c r="B155" s="53">
        <v>400</v>
      </c>
      <c r="C155" s="95">
        <v>11.462</v>
      </c>
      <c r="D155" s="54">
        <v>4584.8</v>
      </c>
      <c r="E155" s="55" t="s">
        <v>9</v>
      </c>
    </row>
    <row r="156" spans="1:5">
      <c r="A156" s="52">
        <v>45219.558796296296</v>
      </c>
      <c r="B156" s="53">
        <v>171</v>
      </c>
      <c r="C156" s="95">
        <v>11.464</v>
      </c>
      <c r="D156" s="54">
        <v>1960.3440000000001</v>
      </c>
      <c r="E156" s="55" t="s">
        <v>9</v>
      </c>
    </row>
    <row r="157" spans="1:5">
      <c r="A157" s="52">
        <v>45219.558796296296</v>
      </c>
      <c r="B157" s="53">
        <v>228</v>
      </c>
      <c r="C157" s="95">
        <v>11.464</v>
      </c>
      <c r="D157" s="54">
        <v>2613.7919999999999</v>
      </c>
      <c r="E157" s="55" t="s">
        <v>9</v>
      </c>
    </row>
    <row r="158" spans="1:5">
      <c r="A158" s="52">
        <v>45219.558796296296</v>
      </c>
      <c r="B158" s="53">
        <v>312</v>
      </c>
      <c r="C158" s="95">
        <v>11.464</v>
      </c>
      <c r="D158" s="54">
        <v>3576.768</v>
      </c>
      <c r="E158" s="55" t="s">
        <v>9</v>
      </c>
    </row>
    <row r="159" spans="1:5">
      <c r="A159" s="52">
        <v>45219.558796296296</v>
      </c>
      <c r="B159" s="53">
        <v>100</v>
      </c>
      <c r="C159" s="95">
        <v>11.464</v>
      </c>
      <c r="D159" s="54">
        <v>1146.4000000000001</v>
      </c>
      <c r="E159" s="55" t="s">
        <v>9</v>
      </c>
    </row>
    <row r="160" spans="1:5">
      <c r="A160" s="52">
        <v>45219.558796296296</v>
      </c>
      <c r="B160" s="53">
        <v>353</v>
      </c>
      <c r="C160" s="95">
        <v>11.472</v>
      </c>
      <c r="D160" s="54">
        <v>4049.616</v>
      </c>
      <c r="E160" s="55" t="s">
        <v>17</v>
      </c>
    </row>
    <row r="161" spans="1:5">
      <c r="A161" s="52">
        <v>45219.558796296296</v>
      </c>
      <c r="B161" s="53">
        <v>132</v>
      </c>
      <c r="C161" s="95">
        <v>11.472</v>
      </c>
      <c r="D161" s="54">
        <v>1514.3039999999999</v>
      </c>
      <c r="E161" s="55" t="s">
        <v>17</v>
      </c>
    </row>
    <row r="162" spans="1:5">
      <c r="A162" s="52">
        <v>45219.561747685184</v>
      </c>
      <c r="B162" s="53">
        <v>395</v>
      </c>
      <c r="C162" s="95">
        <v>11.444000000000001</v>
      </c>
      <c r="D162" s="54">
        <v>4520.38</v>
      </c>
      <c r="E162" s="55" t="s">
        <v>9</v>
      </c>
    </row>
    <row r="163" spans="1:5">
      <c r="A163" s="52">
        <v>45219.561747685184</v>
      </c>
      <c r="B163" s="53">
        <v>457</v>
      </c>
      <c r="C163" s="95">
        <v>11.444000000000001</v>
      </c>
      <c r="D163" s="54">
        <v>5229.9080000000004</v>
      </c>
      <c r="E163" s="55" t="s">
        <v>17</v>
      </c>
    </row>
    <row r="164" spans="1:5">
      <c r="A164" s="52">
        <v>45219.567789351851</v>
      </c>
      <c r="B164" s="53">
        <v>332</v>
      </c>
      <c r="C164" s="95">
        <v>11.45</v>
      </c>
      <c r="D164" s="54">
        <v>3801.3999999999996</v>
      </c>
      <c r="E164" s="55" t="s">
        <v>17</v>
      </c>
    </row>
    <row r="165" spans="1:5">
      <c r="A165" s="52">
        <v>45219.567789351851</v>
      </c>
      <c r="B165" s="53">
        <v>178</v>
      </c>
      <c r="C165" s="95">
        <v>11.45</v>
      </c>
      <c r="D165" s="54">
        <v>2038.1</v>
      </c>
      <c r="E165" s="55" t="s">
        <v>17</v>
      </c>
    </row>
    <row r="166" spans="1:5">
      <c r="A166" s="52">
        <v>45219.575833333336</v>
      </c>
      <c r="B166" s="53">
        <v>80</v>
      </c>
      <c r="C166" s="95">
        <v>11.423999999999999</v>
      </c>
      <c r="D166" s="54">
        <v>913.92</v>
      </c>
      <c r="E166" s="55" t="s">
        <v>9</v>
      </c>
    </row>
    <row r="167" spans="1:5">
      <c r="A167" s="52">
        <v>45219.575833333336</v>
      </c>
      <c r="B167" s="53">
        <v>400</v>
      </c>
      <c r="C167" s="95">
        <v>11.423999999999999</v>
      </c>
      <c r="D167" s="54">
        <v>4569.5999999999995</v>
      </c>
      <c r="E167" s="55" t="s">
        <v>9</v>
      </c>
    </row>
    <row r="168" spans="1:5">
      <c r="A168" s="52">
        <v>45219.581990740742</v>
      </c>
      <c r="B168" s="53">
        <v>451</v>
      </c>
      <c r="C168" s="95">
        <v>11.416</v>
      </c>
      <c r="D168" s="54">
        <v>5148.616</v>
      </c>
      <c r="E168" s="55" t="s">
        <v>17</v>
      </c>
    </row>
    <row r="169" spans="1:5">
      <c r="A169" s="52">
        <v>45219.581990740742</v>
      </c>
      <c r="B169" s="53">
        <v>32</v>
      </c>
      <c r="C169" s="95">
        <v>11.416</v>
      </c>
      <c r="D169" s="54">
        <v>365.31200000000001</v>
      </c>
      <c r="E169" s="55" t="s">
        <v>17</v>
      </c>
    </row>
    <row r="170" spans="1:5">
      <c r="A170" s="52">
        <v>45219.583611111113</v>
      </c>
      <c r="B170" s="53">
        <v>749</v>
      </c>
      <c r="C170" s="95">
        <v>11.428000000000001</v>
      </c>
      <c r="D170" s="54">
        <v>8559.5720000000001</v>
      </c>
      <c r="E170" s="55" t="s">
        <v>9</v>
      </c>
    </row>
    <row r="171" spans="1:5">
      <c r="A171" s="52">
        <v>45219.583611111113</v>
      </c>
      <c r="B171" s="53">
        <v>400</v>
      </c>
      <c r="C171" s="95">
        <v>11.428000000000001</v>
      </c>
      <c r="D171" s="54">
        <v>4571.2000000000007</v>
      </c>
      <c r="E171" s="55" t="s">
        <v>9</v>
      </c>
    </row>
    <row r="172" spans="1:5">
      <c r="A172" s="52">
        <v>45219.583611111113</v>
      </c>
      <c r="B172" s="53">
        <v>600</v>
      </c>
      <c r="C172" s="95">
        <v>11.428000000000001</v>
      </c>
      <c r="D172" s="54">
        <v>6856.8</v>
      </c>
      <c r="E172" s="55" t="s">
        <v>9</v>
      </c>
    </row>
    <row r="173" spans="1:5">
      <c r="A173" s="52">
        <v>45219.583611111113</v>
      </c>
      <c r="B173" s="53">
        <v>400</v>
      </c>
      <c r="C173" s="95">
        <v>11.428000000000001</v>
      </c>
      <c r="D173" s="54">
        <v>4571.2000000000007</v>
      </c>
      <c r="E173" s="55" t="s">
        <v>9</v>
      </c>
    </row>
    <row r="174" spans="1:5">
      <c r="A174" s="52">
        <v>45219.583611111113</v>
      </c>
      <c r="B174" s="53">
        <v>567</v>
      </c>
      <c r="C174" s="95">
        <v>11.428000000000001</v>
      </c>
      <c r="D174" s="54">
        <v>6479.6760000000004</v>
      </c>
      <c r="E174" s="55" t="s">
        <v>9</v>
      </c>
    </row>
    <row r="175" spans="1:5">
      <c r="A175" s="52">
        <v>45219.583611111113</v>
      </c>
      <c r="B175" s="53">
        <v>1000</v>
      </c>
      <c r="C175" s="95">
        <v>11.428000000000001</v>
      </c>
      <c r="D175" s="54">
        <v>11428</v>
      </c>
      <c r="E175" s="55" t="s">
        <v>9</v>
      </c>
    </row>
    <row r="176" spans="1:5">
      <c r="A176" s="52">
        <v>45219.583611111113</v>
      </c>
      <c r="B176" s="53">
        <v>78</v>
      </c>
      <c r="C176" s="95">
        <v>11.428000000000001</v>
      </c>
      <c r="D176" s="54">
        <v>891.38400000000001</v>
      </c>
      <c r="E176" s="55" t="s">
        <v>9</v>
      </c>
    </row>
    <row r="177" spans="1:5">
      <c r="A177" s="52">
        <v>45219.583611111113</v>
      </c>
      <c r="B177" s="53">
        <v>19</v>
      </c>
      <c r="C177" s="95">
        <v>11.428000000000001</v>
      </c>
      <c r="D177" s="54">
        <v>217.13200000000001</v>
      </c>
      <c r="E177" s="55" t="s">
        <v>9</v>
      </c>
    </row>
    <row r="178" spans="1:5">
      <c r="A178" s="52">
        <v>45219.583611111113</v>
      </c>
      <c r="B178" s="53">
        <v>459</v>
      </c>
      <c r="C178" s="95">
        <v>11.428000000000001</v>
      </c>
      <c r="D178" s="54">
        <v>5245.4520000000002</v>
      </c>
      <c r="E178" s="55" t="s">
        <v>9</v>
      </c>
    </row>
    <row r="179" spans="1:5">
      <c r="A179" s="52">
        <v>45219.583611111113</v>
      </c>
      <c r="B179" s="53">
        <v>98</v>
      </c>
      <c r="C179" s="95">
        <v>11.426</v>
      </c>
      <c r="D179" s="54">
        <v>1119.748</v>
      </c>
      <c r="E179" s="55" t="s">
        <v>9</v>
      </c>
    </row>
    <row r="180" spans="1:5">
      <c r="A180" s="52">
        <v>45219.583611111113</v>
      </c>
      <c r="B180" s="53">
        <v>30</v>
      </c>
      <c r="C180" s="95">
        <v>11.426</v>
      </c>
      <c r="D180" s="54">
        <v>342.78000000000003</v>
      </c>
      <c r="E180" s="55" t="s">
        <v>9</v>
      </c>
    </row>
    <row r="181" spans="1:5">
      <c r="A181" s="52">
        <v>45219.583611111113</v>
      </c>
      <c r="B181" s="53">
        <v>600</v>
      </c>
      <c r="C181" s="95">
        <v>11.426</v>
      </c>
      <c r="D181" s="54">
        <v>6855.6</v>
      </c>
      <c r="E181" s="55" t="s">
        <v>9</v>
      </c>
    </row>
    <row r="182" spans="1:5">
      <c r="A182" s="52">
        <v>45219.587962962964</v>
      </c>
      <c r="B182" s="53">
        <v>417</v>
      </c>
      <c r="C182" s="95">
        <v>11.43</v>
      </c>
      <c r="D182" s="54">
        <v>4766.3099999999995</v>
      </c>
      <c r="E182" s="55" t="s">
        <v>9</v>
      </c>
    </row>
    <row r="183" spans="1:5">
      <c r="A183" s="52">
        <v>45219.58898148148</v>
      </c>
      <c r="B183" s="53">
        <v>87</v>
      </c>
      <c r="C183" s="95">
        <v>11.423999999999999</v>
      </c>
      <c r="D183" s="54">
        <v>993.88799999999992</v>
      </c>
      <c r="E183" s="55" t="s">
        <v>9</v>
      </c>
    </row>
    <row r="184" spans="1:5">
      <c r="A184" s="52">
        <v>45219.58898148148</v>
      </c>
      <c r="B184" s="53">
        <v>400</v>
      </c>
      <c r="C184" s="95">
        <v>11.423999999999999</v>
      </c>
      <c r="D184" s="54">
        <v>4569.5999999999995</v>
      </c>
      <c r="E184" s="55" t="s">
        <v>9</v>
      </c>
    </row>
    <row r="185" spans="1:5">
      <c r="A185" s="52">
        <v>45219.600972222222</v>
      </c>
      <c r="B185" s="53">
        <v>482</v>
      </c>
      <c r="C185" s="95">
        <v>11.432</v>
      </c>
      <c r="D185" s="54">
        <v>5510.2240000000002</v>
      </c>
      <c r="E185" s="55" t="s">
        <v>17</v>
      </c>
    </row>
    <row r="186" spans="1:5">
      <c r="A186" s="52">
        <v>45219.609780092593</v>
      </c>
      <c r="B186" s="53">
        <v>202</v>
      </c>
      <c r="C186" s="95">
        <v>11.476000000000001</v>
      </c>
      <c r="D186" s="54">
        <v>2318.152</v>
      </c>
      <c r="E186" s="55" t="s">
        <v>9</v>
      </c>
    </row>
    <row r="187" spans="1:5">
      <c r="A187" s="52">
        <v>45219.609780092593</v>
      </c>
      <c r="B187" s="53">
        <v>294</v>
      </c>
      <c r="C187" s="95">
        <v>11.476000000000001</v>
      </c>
      <c r="D187" s="54">
        <v>3373.9440000000004</v>
      </c>
      <c r="E187" s="55" t="s">
        <v>9</v>
      </c>
    </row>
    <row r="188" spans="1:5">
      <c r="A188" s="52">
        <v>45219.612372685187</v>
      </c>
      <c r="B188" s="53">
        <v>168</v>
      </c>
      <c r="C188" s="95">
        <v>11.458</v>
      </c>
      <c r="D188" s="54">
        <v>1924.944</v>
      </c>
      <c r="E188" s="55" t="s">
        <v>9</v>
      </c>
    </row>
    <row r="189" spans="1:5">
      <c r="A189" s="52">
        <v>45219.612372685187</v>
      </c>
      <c r="B189" s="53">
        <v>227</v>
      </c>
      <c r="C189" s="95">
        <v>11.458</v>
      </c>
      <c r="D189" s="54">
        <v>2600.9659999999999</v>
      </c>
      <c r="E189" s="55" t="s">
        <v>9</v>
      </c>
    </row>
    <row r="190" spans="1:5">
      <c r="A190" s="52">
        <v>45219.616585648146</v>
      </c>
      <c r="B190" s="65">
        <v>288</v>
      </c>
      <c r="C190" s="96">
        <v>11.46</v>
      </c>
      <c r="D190" s="66">
        <v>3300.4800000000005</v>
      </c>
      <c r="E190" s="65" t="s">
        <v>17</v>
      </c>
    </row>
    <row r="191" spans="1:5">
      <c r="A191" s="52">
        <v>45219.616585648146</v>
      </c>
      <c r="B191" s="65">
        <v>219</v>
      </c>
      <c r="C191" s="96">
        <v>11.46</v>
      </c>
      <c r="D191" s="66">
        <v>2509.7400000000002</v>
      </c>
      <c r="E191" s="65" t="s">
        <v>17</v>
      </c>
    </row>
    <row r="192" spans="1:5">
      <c r="A192" s="52">
        <v>45219.617256944446</v>
      </c>
      <c r="B192" s="65">
        <v>1000</v>
      </c>
      <c r="C192" s="96">
        <v>11.45</v>
      </c>
      <c r="D192" s="66">
        <v>11450</v>
      </c>
      <c r="E192" s="65" t="s">
        <v>9</v>
      </c>
    </row>
    <row r="193" spans="1:5">
      <c r="A193" s="52">
        <v>45219.617256944446</v>
      </c>
      <c r="B193" s="65">
        <v>1000</v>
      </c>
      <c r="C193" s="96">
        <v>11.45</v>
      </c>
      <c r="D193" s="66">
        <v>11450</v>
      </c>
      <c r="E193" s="65" t="s">
        <v>9</v>
      </c>
    </row>
    <row r="194" spans="1:5">
      <c r="A194" s="52">
        <v>45219.624212962961</v>
      </c>
      <c r="B194" s="65">
        <v>396</v>
      </c>
      <c r="C194" s="96">
        <v>11.468</v>
      </c>
      <c r="D194" s="66">
        <v>4541.3280000000004</v>
      </c>
      <c r="E194" s="65" t="s">
        <v>9</v>
      </c>
    </row>
    <row r="195" spans="1:5">
      <c r="A195" s="52">
        <v>45219.624328703707</v>
      </c>
      <c r="B195" s="65">
        <v>1000</v>
      </c>
      <c r="C195" s="96">
        <v>11.45</v>
      </c>
      <c r="D195" s="66">
        <v>11450</v>
      </c>
      <c r="E195" s="65" t="s">
        <v>9</v>
      </c>
    </row>
    <row r="196" spans="1:5">
      <c r="A196" s="52">
        <v>45219.624456018515</v>
      </c>
      <c r="B196" s="65">
        <v>1000</v>
      </c>
      <c r="C196" s="96">
        <v>11.45</v>
      </c>
      <c r="D196" s="66">
        <v>11450</v>
      </c>
      <c r="E196" s="65" t="s">
        <v>9</v>
      </c>
    </row>
    <row r="197" spans="1:5">
      <c r="A197" s="52">
        <v>45219.624456018515</v>
      </c>
      <c r="B197" s="65">
        <v>1000</v>
      </c>
      <c r="C197" s="96">
        <v>11.45</v>
      </c>
      <c r="D197" s="66">
        <v>11450</v>
      </c>
      <c r="E197" s="65" t="s">
        <v>9</v>
      </c>
    </row>
    <row r="198" spans="1:5">
      <c r="A198" s="52">
        <v>45219.631921296299</v>
      </c>
      <c r="B198" s="65">
        <v>406</v>
      </c>
      <c r="C198" s="96">
        <v>11.484</v>
      </c>
      <c r="D198" s="66">
        <v>4662.5039999999999</v>
      </c>
      <c r="E198" s="65" t="s">
        <v>9</v>
      </c>
    </row>
    <row r="199" spans="1:5">
      <c r="A199" s="52">
        <v>45219.631921296299</v>
      </c>
      <c r="B199" s="65">
        <v>36</v>
      </c>
      <c r="C199" s="96">
        <v>11.484</v>
      </c>
      <c r="D199" s="66">
        <v>413.42399999999998</v>
      </c>
      <c r="E199" s="65" t="s">
        <v>17</v>
      </c>
    </row>
    <row r="200" spans="1:5">
      <c r="A200" s="52">
        <v>45219.631921296299</v>
      </c>
      <c r="B200" s="65">
        <v>465</v>
      </c>
      <c r="C200" s="96">
        <v>11.484</v>
      </c>
      <c r="D200" s="66">
        <v>5340.06</v>
      </c>
      <c r="E200" s="65" t="s">
        <v>17</v>
      </c>
    </row>
    <row r="201" spans="1:5">
      <c r="A201" s="52">
        <v>45219.63422453704</v>
      </c>
      <c r="B201" s="65">
        <v>116</v>
      </c>
      <c r="C201" s="96">
        <v>11.468</v>
      </c>
      <c r="D201" s="66">
        <v>1330.288</v>
      </c>
      <c r="E201" s="65" t="s">
        <v>9</v>
      </c>
    </row>
    <row r="202" spans="1:5">
      <c r="A202" s="52">
        <v>45219.642523148148</v>
      </c>
      <c r="B202" s="65">
        <v>541</v>
      </c>
      <c r="C202" s="96">
        <v>11.512</v>
      </c>
      <c r="D202" s="66">
        <v>6227.9920000000002</v>
      </c>
      <c r="E202" s="65" t="s">
        <v>17</v>
      </c>
    </row>
    <row r="203" spans="1:5">
      <c r="A203" s="52">
        <v>45219.642534722225</v>
      </c>
      <c r="B203" s="65">
        <v>399</v>
      </c>
      <c r="C203" s="96">
        <v>11.502000000000001</v>
      </c>
      <c r="D203" s="66">
        <v>4589.2980000000007</v>
      </c>
      <c r="E203" s="65" t="s">
        <v>9</v>
      </c>
    </row>
    <row r="204" spans="1:5">
      <c r="A204" s="52">
        <v>45219.642534722225</v>
      </c>
      <c r="B204" s="65">
        <v>441</v>
      </c>
      <c r="C204" s="96">
        <v>11.507999999999999</v>
      </c>
      <c r="D204" s="66">
        <v>5075.0279999999993</v>
      </c>
      <c r="E204" s="65" t="s">
        <v>9</v>
      </c>
    </row>
    <row r="205" spans="1:5">
      <c r="A205" s="52">
        <v>45219.642534722225</v>
      </c>
      <c r="B205" s="65">
        <v>42</v>
      </c>
      <c r="C205" s="96">
        <v>11.507999999999999</v>
      </c>
      <c r="D205" s="66">
        <v>483.33599999999996</v>
      </c>
      <c r="E205" s="65" t="s">
        <v>9</v>
      </c>
    </row>
    <row r="206" spans="1:5">
      <c r="A206" s="52">
        <v>45219.645844907405</v>
      </c>
      <c r="B206" s="65">
        <v>156</v>
      </c>
      <c r="C206" s="96">
        <v>11.516</v>
      </c>
      <c r="D206" s="66">
        <v>1796.4960000000001</v>
      </c>
      <c r="E206" s="65" t="s">
        <v>17</v>
      </c>
    </row>
    <row r="207" spans="1:5">
      <c r="A207" s="52">
        <v>45219.645844907405</v>
      </c>
      <c r="B207" s="65">
        <v>182</v>
      </c>
      <c r="C207" s="96">
        <v>11.516</v>
      </c>
      <c r="D207" s="66">
        <v>2095.9119999999998</v>
      </c>
      <c r="E207" s="65" t="s">
        <v>17</v>
      </c>
    </row>
    <row r="208" spans="1:5">
      <c r="A208" s="52">
        <v>45219.645844907405</v>
      </c>
      <c r="B208" s="65">
        <v>182</v>
      </c>
      <c r="C208" s="96">
        <v>11.513999999999999</v>
      </c>
      <c r="D208" s="66">
        <v>2095.5479999999998</v>
      </c>
      <c r="E208" s="65" t="s">
        <v>17</v>
      </c>
    </row>
    <row r="209" spans="1:5">
      <c r="A209" s="52">
        <v>45219.647905092592</v>
      </c>
      <c r="B209" s="65">
        <v>409</v>
      </c>
      <c r="C209" s="96">
        <v>11.488</v>
      </c>
      <c r="D209" s="66">
        <v>4698.5919999999996</v>
      </c>
      <c r="E209" s="65" t="s">
        <v>9</v>
      </c>
    </row>
    <row r="210" spans="1:5">
      <c r="A210" s="52">
        <v>45219.648425925923</v>
      </c>
      <c r="B210" s="65">
        <v>390</v>
      </c>
      <c r="C210" s="96">
        <v>11.481999999999999</v>
      </c>
      <c r="D210" s="66">
        <v>4477.9799999999996</v>
      </c>
      <c r="E210" s="65" t="s">
        <v>17</v>
      </c>
    </row>
    <row r="211" spans="1:5">
      <c r="A211" s="52">
        <v>45219.648425925923</v>
      </c>
      <c r="B211" s="65">
        <v>155</v>
      </c>
      <c r="C211" s="96">
        <v>11.481999999999999</v>
      </c>
      <c r="D211" s="66">
        <v>1779.7099999999998</v>
      </c>
      <c r="E211" s="65" t="s">
        <v>17</v>
      </c>
    </row>
    <row r="212" spans="1:5">
      <c r="A212" s="52">
        <v>45219.651469907411</v>
      </c>
      <c r="B212" s="65">
        <v>423</v>
      </c>
      <c r="C212" s="96">
        <v>11.513999999999999</v>
      </c>
      <c r="D212" s="66">
        <v>4870.4219999999996</v>
      </c>
      <c r="E212" s="65" t="s">
        <v>9</v>
      </c>
    </row>
    <row r="213" spans="1:5">
      <c r="A213" s="52">
        <v>45219.651828703703</v>
      </c>
      <c r="B213" s="65">
        <v>70</v>
      </c>
      <c r="C213" s="96">
        <v>11.512</v>
      </c>
      <c r="D213" s="66">
        <v>805.84</v>
      </c>
      <c r="E213" s="65" t="s">
        <v>17</v>
      </c>
    </row>
    <row r="214" spans="1:5">
      <c r="A214" s="52">
        <v>45219.651828703703</v>
      </c>
      <c r="B214" s="65">
        <v>400</v>
      </c>
      <c r="C214" s="96">
        <v>11.512</v>
      </c>
      <c r="D214" s="66">
        <v>4604.8</v>
      </c>
      <c r="E214" s="65" t="s">
        <v>17</v>
      </c>
    </row>
    <row r="215" spans="1:5">
      <c r="A215" s="52">
        <v>45219.654398148145</v>
      </c>
      <c r="B215" s="65">
        <v>138</v>
      </c>
      <c r="C215" s="96">
        <v>11.538</v>
      </c>
      <c r="D215" s="66">
        <v>1592.2440000000001</v>
      </c>
      <c r="E215" s="65" t="s">
        <v>9</v>
      </c>
    </row>
    <row r="216" spans="1:5">
      <c r="A216" s="52">
        <v>45219.654398148145</v>
      </c>
      <c r="B216" s="65">
        <v>273</v>
      </c>
      <c r="C216" s="96">
        <v>11.538</v>
      </c>
      <c r="D216" s="66">
        <v>3149.8740000000003</v>
      </c>
      <c r="E216" s="65" t="s">
        <v>9</v>
      </c>
    </row>
    <row r="217" spans="1:5">
      <c r="A217" s="52">
        <v>45219.654768518521</v>
      </c>
      <c r="B217" s="65">
        <v>29</v>
      </c>
      <c r="C217" s="96">
        <v>11.534000000000001</v>
      </c>
      <c r="D217" s="66">
        <v>334.48600000000005</v>
      </c>
      <c r="E217" s="65" t="s">
        <v>9</v>
      </c>
    </row>
    <row r="218" spans="1:5">
      <c r="A218" s="52">
        <v>45219.654768518521</v>
      </c>
      <c r="B218" s="65">
        <v>400</v>
      </c>
      <c r="C218" s="96">
        <v>11.534000000000001</v>
      </c>
      <c r="D218" s="66">
        <v>4613.6000000000004</v>
      </c>
      <c r="E218" s="65" t="s">
        <v>9</v>
      </c>
    </row>
    <row r="219" spans="1:5">
      <c r="A219" s="52">
        <v>45219.656701388885</v>
      </c>
      <c r="B219" s="65">
        <v>466</v>
      </c>
      <c r="C219" s="96">
        <v>11.53</v>
      </c>
      <c r="D219" s="66">
        <v>5372.98</v>
      </c>
      <c r="E219" s="65" t="s">
        <v>17</v>
      </c>
    </row>
    <row r="220" spans="1:5">
      <c r="A220" s="52">
        <v>45219.656701388885</v>
      </c>
      <c r="B220" s="65">
        <v>482</v>
      </c>
      <c r="C220" s="96">
        <v>11.53</v>
      </c>
      <c r="D220" s="66">
        <v>5557.46</v>
      </c>
      <c r="E220" s="65" t="s">
        <v>21</v>
      </c>
    </row>
    <row r="221" spans="1:5">
      <c r="A221" s="52">
        <v>45219.656724537039</v>
      </c>
      <c r="B221" s="65">
        <v>449</v>
      </c>
      <c r="C221" s="96">
        <v>11.523999999999999</v>
      </c>
      <c r="D221" s="66">
        <v>5174.2759999999998</v>
      </c>
      <c r="E221" s="65" t="s">
        <v>9</v>
      </c>
    </row>
    <row r="222" spans="1:5">
      <c r="A222" s="52">
        <v>45219.658136574071</v>
      </c>
      <c r="B222" s="65">
        <v>399</v>
      </c>
      <c r="C222" s="96">
        <v>11.53</v>
      </c>
      <c r="D222" s="66">
        <v>4600.4699999999993</v>
      </c>
      <c r="E222" s="65" t="s">
        <v>9</v>
      </c>
    </row>
    <row r="223" spans="1:5">
      <c r="A223" s="52">
        <v>45219.660520833335</v>
      </c>
      <c r="B223" s="65">
        <v>382</v>
      </c>
      <c r="C223" s="96">
        <v>11.518000000000001</v>
      </c>
      <c r="D223" s="66">
        <v>4399.8760000000002</v>
      </c>
      <c r="E223" s="65" t="s">
        <v>17</v>
      </c>
    </row>
    <row r="224" spans="1:5">
      <c r="A224" s="52">
        <v>45219.660520833335</v>
      </c>
      <c r="B224" s="65">
        <v>150</v>
      </c>
      <c r="C224" s="96">
        <v>11.518000000000001</v>
      </c>
      <c r="D224" s="66">
        <v>1727.7</v>
      </c>
      <c r="E224" s="65" t="s">
        <v>17</v>
      </c>
    </row>
    <row r="225" spans="1:5">
      <c r="A225" s="52">
        <v>45219.665578703702</v>
      </c>
      <c r="B225" s="65">
        <v>433</v>
      </c>
      <c r="C225" s="96">
        <v>11.513999999999999</v>
      </c>
      <c r="D225" s="66">
        <v>4985.5619999999999</v>
      </c>
      <c r="E225" s="65" t="s">
        <v>9</v>
      </c>
    </row>
    <row r="226" spans="1:5">
      <c r="A226" s="52">
        <v>45219.66615740741</v>
      </c>
      <c r="B226" s="65">
        <v>80</v>
      </c>
      <c r="C226" s="96">
        <v>11.512</v>
      </c>
      <c r="D226" s="66">
        <v>920.96</v>
      </c>
      <c r="E226" s="65" t="s">
        <v>17</v>
      </c>
    </row>
    <row r="227" spans="1:5">
      <c r="A227" s="52">
        <v>45219.66615740741</v>
      </c>
      <c r="B227" s="65">
        <v>396</v>
      </c>
      <c r="C227" s="96">
        <v>11.512</v>
      </c>
      <c r="D227" s="66">
        <v>4558.7520000000004</v>
      </c>
      <c r="E227" s="65" t="s">
        <v>17</v>
      </c>
    </row>
    <row r="228" spans="1:5">
      <c r="A228" s="52">
        <v>45219.670300925929</v>
      </c>
      <c r="B228" s="65">
        <v>425</v>
      </c>
      <c r="C228" s="96">
        <v>11.492000000000001</v>
      </c>
      <c r="D228" s="66">
        <v>4884.1000000000004</v>
      </c>
      <c r="E228" s="65" t="s">
        <v>9</v>
      </c>
    </row>
    <row r="229" spans="1:5">
      <c r="A229" s="52">
        <v>45219.674537037034</v>
      </c>
      <c r="B229" s="65">
        <v>463</v>
      </c>
      <c r="C229" s="96">
        <v>11.476000000000001</v>
      </c>
      <c r="D229" s="66">
        <v>5313.3880000000008</v>
      </c>
      <c r="E229" s="65" t="s">
        <v>17</v>
      </c>
    </row>
    <row r="230" spans="1:5">
      <c r="A230" s="52">
        <v>45219.684398148151</v>
      </c>
      <c r="B230" s="65">
        <v>464</v>
      </c>
      <c r="C230" s="96">
        <v>11.456</v>
      </c>
      <c r="D230" s="66">
        <v>5315.5839999999998</v>
      </c>
      <c r="E230" s="65" t="s">
        <v>9</v>
      </c>
    </row>
    <row r="231" spans="1:5">
      <c r="A231" s="52">
        <v>45219.68608796296</v>
      </c>
      <c r="B231" s="65">
        <v>536</v>
      </c>
      <c r="C231" s="96">
        <v>11.462</v>
      </c>
      <c r="D231" s="66">
        <v>6143.6319999999996</v>
      </c>
      <c r="E231" s="65" t="s">
        <v>17</v>
      </c>
    </row>
    <row r="232" spans="1:5">
      <c r="A232" s="52">
        <v>45219.688252314816</v>
      </c>
      <c r="B232" s="65">
        <v>493</v>
      </c>
      <c r="C232" s="96">
        <v>11.465999999999999</v>
      </c>
      <c r="D232" s="66">
        <v>5652.7379999999994</v>
      </c>
      <c r="E232" s="65" t="s">
        <v>9</v>
      </c>
    </row>
    <row r="233" spans="1:5">
      <c r="A233" s="52">
        <v>45219.688645833332</v>
      </c>
      <c r="B233" s="65">
        <v>429</v>
      </c>
      <c r="C233" s="96">
        <v>11.458</v>
      </c>
      <c r="D233" s="66">
        <v>4915.482</v>
      </c>
      <c r="E233" s="65" t="s">
        <v>9</v>
      </c>
    </row>
    <row r="234" spans="1:5">
      <c r="A234" s="52">
        <v>45219.691886574074</v>
      </c>
      <c r="B234" s="65">
        <v>391</v>
      </c>
      <c r="C234" s="96">
        <v>11.47</v>
      </c>
      <c r="D234" s="66">
        <v>4484.7700000000004</v>
      </c>
      <c r="E234" s="65" t="s">
        <v>9</v>
      </c>
    </row>
    <row r="235" spans="1:5">
      <c r="A235" s="52">
        <v>45219.691932870373</v>
      </c>
      <c r="B235" s="65">
        <v>336</v>
      </c>
      <c r="C235" s="96">
        <v>11.468</v>
      </c>
      <c r="D235" s="66">
        <v>3853.248</v>
      </c>
      <c r="E235" s="65" t="s">
        <v>17</v>
      </c>
    </row>
    <row r="236" spans="1:5">
      <c r="A236" s="52">
        <v>45219.691932870373</v>
      </c>
      <c r="B236" s="65">
        <v>184</v>
      </c>
      <c r="C236" s="96">
        <v>11.468</v>
      </c>
      <c r="D236" s="66">
        <v>2110.1120000000001</v>
      </c>
      <c r="E236" s="65" t="s">
        <v>17</v>
      </c>
    </row>
    <row r="237" spans="1:5">
      <c r="A237" s="52">
        <v>45219.694525462961</v>
      </c>
      <c r="B237" s="65">
        <v>426</v>
      </c>
      <c r="C237" s="96">
        <v>11.454000000000001</v>
      </c>
      <c r="D237" s="66">
        <v>4879.4040000000005</v>
      </c>
      <c r="E237" s="65" t="s">
        <v>9</v>
      </c>
    </row>
    <row r="238" spans="1:5">
      <c r="A238" s="52">
        <v>45219.695763888885</v>
      </c>
      <c r="B238" s="65">
        <v>518</v>
      </c>
      <c r="C238" s="96">
        <v>11.458</v>
      </c>
      <c r="D238" s="66">
        <v>5935.2439999999997</v>
      </c>
      <c r="E238" s="65" t="s">
        <v>17</v>
      </c>
    </row>
    <row r="239" spans="1:5">
      <c r="A239" s="52">
        <v>45219.70239583333</v>
      </c>
      <c r="B239" s="65">
        <v>234</v>
      </c>
      <c r="C239" s="96">
        <v>11.507999999999999</v>
      </c>
      <c r="D239" s="66">
        <v>2692.8719999999998</v>
      </c>
      <c r="E239" s="65" t="s">
        <v>17</v>
      </c>
    </row>
    <row r="240" spans="1:5">
      <c r="A240" s="52">
        <v>45219.70239583333</v>
      </c>
      <c r="B240" s="65">
        <v>270</v>
      </c>
      <c r="C240" s="96">
        <v>11.507999999999999</v>
      </c>
      <c r="D240" s="66">
        <v>3107.16</v>
      </c>
      <c r="E240" s="65" t="s">
        <v>17</v>
      </c>
    </row>
    <row r="241" spans="1:5">
      <c r="A241" s="52">
        <v>45219.703796296293</v>
      </c>
      <c r="B241" s="65">
        <v>101</v>
      </c>
      <c r="C241" s="96">
        <v>11.502000000000001</v>
      </c>
      <c r="D241" s="66">
        <v>1161.702</v>
      </c>
      <c r="E241" s="65" t="s">
        <v>9</v>
      </c>
    </row>
    <row r="242" spans="1:5">
      <c r="A242" s="52">
        <v>45219.703796296293</v>
      </c>
      <c r="B242" s="65">
        <v>380</v>
      </c>
      <c r="C242" s="96">
        <v>11.502000000000001</v>
      </c>
      <c r="D242" s="66">
        <v>4370.76</v>
      </c>
      <c r="E242" s="65" t="s">
        <v>9</v>
      </c>
    </row>
    <row r="243" spans="1:5">
      <c r="A243" s="52">
        <v>45219.705671296295</v>
      </c>
      <c r="B243" s="65">
        <v>455</v>
      </c>
      <c r="C243" s="96">
        <v>11.5</v>
      </c>
      <c r="D243" s="66">
        <v>5232.5</v>
      </c>
      <c r="E243" s="65" t="s">
        <v>9</v>
      </c>
    </row>
    <row r="244" spans="1:5">
      <c r="A244" s="52">
        <v>45219.705671296295</v>
      </c>
      <c r="B244" s="65">
        <v>500</v>
      </c>
      <c r="C244" s="96">
        <v>11.502000000000001</v>
      </c>
      <c r="D244" s="66">
        <v>5751</v>
      </c>
      <c r="E244" s="65" t="s">
        <v>17</v>
      </c>
    </row>
    <row r="245" spans="1:5">
      <c r="A245" s="52">
        <v>45219.708356481482</v>
      </c>
      <c r="B245" s="65">
        <v>45</v>
      </c>
      <c r="C245" s="96">
        <v>11.481999999999999</v>
      </c>
      <c r="D245" s="66">
        <v>516.68999999999994</v>
      </c>
      <c r="E245" s="65" t="s">
        <v>9</v>
      </c>
    </row>
    <row r="246" spans="1:5">
      <c r="A246" s="52">
        <v>45219.708356481482</v>
      </c>
      <c r="B246" s="65">
        <v>369</v>
      </c>
      <c r="C246" s="96">
        <v>11.481999999999999</v>
      </c>
      <c r="D246" s="66">
        <v>4236.8580000000002</v>
      </c>
      <c r="E246" s="65" t="s">
        <v>9</v>
      </c>
    </row>
    <row r="247" spans="1:5">
      <c r="A247" s="52">
        <v>45219.710868055554</v>
      </c>
      <c r="B247" s="65">
        <v>528</v>
      </c>
      <c r="C247" s="96">
        <v>11.512</v>
      </c>
      <c r="D247" s="66">
        <v>6078.3360000000002</v>
      </c>
      <c r="E247" s="65" t="s">
        <v>17</v>
      </c>
    </row>
    <row r="248" spans="1:5">
      <c r="A248" s="52">
        <v>45219.711516203701</v>
      </c>
      <c r="B248" s="65">
        <v>428</v>
      </c>
      <c r="C248" s="96">
        <v>11.504</v>
      </c>
      <c r="D248" s="66">
        <v>4923.7119999999995</v>
      </c>
      <c r="E248" s="65" t="s">
        <v>9</v>
      </c>
    </row>
    <row r="249" spans="1:5">
      <c r="A249" s="52">
        <v>45219.713182870371</v>
      </c>
      <c r="B249" s="65">
        <v>107</v>
      </c>
      <c r="C249" s="96">
        <v>11.516</v>
      </c>
      <c r="D249" s="66">
        <v>1232.212</v>
      </c>
      <c r="E249" s="65" t="s">
        <v>9</v>
      </c>
    </row>
    <row r="250" spans="1:5">
      <c r="A250" s="52">
        <v>45219.713182870371</v>
      </c>
      <c r="B250" s="65">
        <v>289</v>
      </c>
      <c r="C250" s="96">
        <v>11.516</v>
      </c>
      <c r="D250" s="66">
        <v>3328.1239999999998</v>
      </c>
      <c r="E250" s="65" t="s">
        <v>9</v>
      </c>
    </row>
    <row r="251" spans="1:5">
      <c r="A251" s="52">
        <v>45219.713182870371</v>
      </c>
      <c r="B251" s="65">
        <v>146</v>
      </c>
      <c r="C251" s="96">
        <v>11.518000000000001</v>
      </c>
      <c r="D251" s="66">
        <v>1681.6280000000002</v>
      </c>
      <c r="E251" s="65" t="s">
        <v>17</v>
      </c>
    </row>
    <row r="252" spans="1:5">
      <c r="A252" s="52">
        <v>45219.713182870371</v>
      </c>
      <c r="B252" s="65">
        <v>400</v>
      </c>
      <c r="C252" s="96">
        <v>11.518000000000001</v>
      </c>
      <c r="D252" s="66">
        <v>4607.2000000000007</v>
      </c>
      <c r="E252" s="65" t="s">
        <v>17</v>
      </c>
    </row>
    <row r="253" spans="1:5">
      <c r="A253" s="52">
        <v>45219.715879629628</v>
      </c>
      <c r="B253" s="65">
        <v>5</v>
      </c>
      <c r="C253" s="96">
        <v>11.494</v>
      </c>
      <c r="D253" s="66">
        <v>57.47</v>
      </c>
      <c r="E253" s="65" t="s">
        <v>9</v>
      </c>
    </row>
    <row r="254" spans="1:5">
      <c r="A254" s="52">
        <v>45219.715879629628</v>
      </c>
      <c r="B254" s="65">
        <v>419</v>
      </c>
      <c r="C254" s="96">
        <v>11.494</v>
      </c>
      <c r="D254" s="66">
        <v>4815.9859999999999</v>
      </c>
      <c r="E254" s="65" t="s">
        <v>9</v>
      </c>
    </row>
    <row r="255" spans="1:5">
      <c r="A255" s="52">
        <v>45219.716550925928</v>
      </c>
      <c r="B255" s="65">
        <v>462</v>
      </c>
      <c r="C255" s="96">
        <v>11.488</v>
      </c>
      <c r="D255" s="66">
        <v>5307.4560000000001</v>
      </c>
      <c r="E255" s="65" t="s">
        <v>9</v>
      </c>
    </row>
    <row r="256" spans="1:5">
      <c r="A256" s="52">
        <v>45219.716550925928</v>
      </c>
      <c r="B256" s="65">
        <v>488</v>
      </c>
      <c r="C256" s="96">
        <v>11.492000000000001</v>
      </c>
      <c r="D256" s="66">
        <v>5608.0960000000005</v>
      </c>
      <c r="E256" s="65" t="s">
        <v>17</v>
      </c>
    </row>
    <row r="257" spans="1:5">
      <c r="A257" s="52">
        <v>45219.718414351853</v>
      </c>
      <c r="B257" s="65">
        <v>422</v>
      </c>
      <c r="C257" s="96">
        <v>11.496</v>
      </c>
      <c r="D257" s="66">
        <v>4851.3119999999999</v>
      </c>
      <c r="E257" s="65" t="s">
        <v>9</v>
      </c>
    </row>
    <row r="258" spans="1:5">
      <c r="A258" s="52">
        <v>45219.7190162037</v>
      </c>
      <c r="B258" s="65">
        <v>150</v>
      </c>
      <c r="C258" s="96">
        <v>11.51</v>
      </c>
      <c r="D258" s="66">
        <v>1726.5</v>
      </c>
      <c r="E258" s="65" t="s">
        <v>17</v>
      </c>
    </row>
    <row r="259" spans="1:5">
      <c r="A259" s="52">
        <v>45219.7190162037</v>
      </c>
      <c r="B259" s="65">
        <v>134</v>
      </c>
      <c r="C259" s="96">
        <v>11.51</v>
      </c>
      <c r="D259" s="66">
        <v>1542.34</v>
      </c>
      <c r="E259" s="65" t="s">
        <v>17</v>
      </c>
    </row>
    <row r="260" spans="1:5">
      <c r="A260" s="52">
        <v>45219.7190162037</v>
      </c>
      <c r="B260" s="65">
        <v>395</v>
      </c>
      <c r="C260" s="96">
        <v>11.51</v>
      </c>
      <c r="D260" s="66">
        <v>4546.45</v>
      </c>
      <c r="E260" s="65" t="s">
        <v>17</v>
      </c>
    </row>
    <row r="261" spans="1:5">
      <c r="A261" s="52">
        <v>45219.719317129631</v>
      </c>
      <c r="B261" s="65">
        <v>434</v>
      </c>
      <c r="C261" s="96">
        <v>11.513999999999999</v>
      </c>
      <c r="D261" s="66">
        <v>4997.076</v>
      </c>
      <c r="E261" s="65" t="s">
        <v>9</v>
      </c>
    </row>
    <row r="262" spans="1:5">
      <c r="A262" s="52">
        <v>45219.719328703701</v>
      </c>
      <c r="B262" s="65">
        <v>405</v>
      </c>
      <c r="C262" s="96">
        <v>11.507999999999999</v>
      </c>
      <c r="D262" s="66">
        <v>4660.74</v>
      </c>
      <c r="E262" s="65" t="s">
        <v>9</v>
      </c>
    </row>
    <row r="263" spans="1:5">
      <c r="A263" s="52">
        <v>45219.719328703701</v>
      </c>
      <c r="B263" s="65">
        <v>432</v>
      </c>
      <c r="C263" s="96">
        <v>11.51</v>
      </c>
      <c r="D263" s="66">
        <v>4972.32</v>
      </c>
      <c r="E263" s="65" t="s">
        <v>9</v>
      </c>
    </row>
    <row r="264" spans="1:5">
      <c r="A264" s="52">
        <v>45219.720150462963</v>
      </c>
      <c r="B264" s="65">
        <v>515</v>
      </c>
      <c r="C264" s="96">
        <v>11.507999999999999</v>
      </c>
      <c r="D264" s="66">
        <v>5926.62</v>
      </c>
      <c r="E264" s="65" t="s">
        <v>17</v>
      </c>
    </row>
    <row r="265" spans="1:5">
      <c r="A265" s="52">
        <v>45219.72078703704</v>
      </c>
      <c r="B265" s="65">
        <v>182</v>
      </c>
      <c r="C265" s="96">
        <v>11.497999999999999</v>
      </c>
      <c r="D265" s="66">
        <v>2092.636</v>
      </c>
      <c r="E265" s="65" t="s">
        <v>17</v>
      </c>
    </row>
    <row r="266" spans="1:5">
      <c r="A266" s="52">
        <v>45219.721331018518</v>
      </c>
      <c r="B266" s="65">
        <v>145</v>
      </c>
      <c r="C266" s="96">
        <v>11.497999999999999</v>
      </c>
      <c r="D266" s="66">
        <v>1667.2099999999998</v>
      </c>
      <c r="E266" s="65" t="s">
        <v>9</v>
      </c>
    </row>
    <row r="267" spans="1:5">
      <c r="A267" s="52">
        <v>45219.721331018518</v>
      </c>
      <c r="B267" s="65">
        <v>274</v>
      </c>
      <c r="C267" s="96">
        <v>11.497999999999999</v>
      </c>
      <c r="D267" s="66">
        <v>3150.4519999999998</v>
      </c>
      <c r="E267" s="65" t="s">
        <v>9</v>
      </c>
    </row>
    <row r="268" spans="1:5">
      <c r="A268" s="52">
        <v>45219.722210648149</v>
      </c>
      <c r="B268" s="65">
        <v>19</v>
      </c>
      <c r="C268" s="96">
        <v>11.504</v>
      </c>
      <c r="D268" s="66">
        <v>218.57599999999999</v>
      </c>
      <c r="E268" s="65" t="s">
        <v>9</v>
      </c>
    </row>
    <row r="269" spans="1:5">
      <c r="A269" s="52">
        <v>45219.722222222219</v>
      </c>
      <c r="B269" s="65">
        <v>443</v>
      </c>
      <c r="C269" s="96">
        <v>11.504</v>
      </c>
      <c r="D269" s="66">
        <v>5096.2719999999999</v>
      </c>
      <c r="E269" s="65" t="s">
        <v>9</v>
      </c>
    </row>
    <row r="270" spans="1:5">
      <c r="A270" s="52" t="s">
        <v>18</v>
      </c>
      <c r="B270" s="65" t="s">
        <v>24</v>
      </c>
      <c r="C270" s="96" t="s">
        <v>24</v>
      </c>
      <c r="D270" s="66" t="s">
        <v>24</v>
      </c>
      <c r="E270" s="65" t="s">
        <v>24</v>
      </c>
    </row>
    <row r="271" spans="1:5">
      <c r="A271" s="52" t="s">
        <v>18</v>
      </c>
      <c r="B271" s="65" t="s">
        <v>24</v>
      </c>
      <c r="C271" s="96" t="s">
        <v>24</v>
      </c>
      <c r="D271" s="66" t="s">
        <v>24</v>
      </c>
      <c r="E271" s="65" t="s">
        <v>24</v>
      </c>
    </row>
    <row r="272" spans="1:5">
      <c r="A272" s="52" t="s">
        <v>18</v>
      </c>
      <c r="B272" s="65" t="s">
        <v>24</v>
      </c>
      <c r="C272" s="96" t="s">
        <v>24</v>
      </c>
      <c r="D272" s="66" t="s">
        <v>24</v>
      </c>
      <c r="E272" s="65" t="s">
        <v>24</v>
      </c>
    </row>
    <row r="273" spans="1:1">
      <c r="A273" s="52"/>
    </row>
    <row r="274" spans="1:1">
      <c r="A274" s="52"/>
    </row>
    <row r="275" spans="1:1">
      <c r="A275" s="52"/>
    </row>
    <row r="276" spans="1:1">
      <c r="A276" s="52"/>
    </row>
    <row r="277" spans="1:1">
      <c r="A277" s="52"/>
    </row>
    <row r="278" spans="1:1">
      <c r="A278" s="52"/>
    </row>
    <row r="279" spans="1:1">
      <c r="A279" s="52"/>
    </row>
    <row r="280" spans="1:1">
      <c r="A280" s="52"/>
    </row>
    <row r="281" spans="1:1">
      <c r="A281" s="52"/>
    </row>
    <row r="282" spans="1:1">
      <c r="A282" s="52"/>
    </row>
    <row r="283" spans="1:1">
      <c r="A283" s="52"/>
    </row>
    <row r="284" spans="1:1">
      <c r="A284" s="52"/>
    </row>
    <row r="285" spans="1:1">
      <c r="A285" s="52"/>
    </row>
    <row r="286" spans="1:1">
      <c r="A286" s="52"/>
    </row>
    <row r="287" spans="1:1">
      <c r="A287" s="52"/>
    </row>
    <row r="288" spans="1:1">
      <c r="A288" s="52"/>
    </row>
    <row r="289" spans="1:1">
      <c r="A289" s="52"/>
    </row>
    <row r="290" spans="1:1">
      <c r="A290" s="52"/>
    </row>
    <row r="291" spans="1:1">
      <c r="A291" s="52"/>
    </row>
    <row r="292" spans="1:1">
      <c r="A292" s="52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BD88B-7900-4B1F-AC1E-85A85B94151B}">
  <sheetPr codeName="Sheet6"/>
  <dimension ref="A1:I292"/>
  <sheetViews>
    <sheetView showGridLines="0" zoomScale="90" zoomScaleNormal="90" workbookViewId="0"/>
  </sheetViews>
  <sheetFormatPr defaultColWidth="9.140625" defaultRowHeight="15"/>
  <cols>
    <col min="1" max="3" width="19.42578125" style="65" customWidth="1"/>
    <col min="4" max="4" width="19.42578125" style="66" customWidth="1"/>
    <col min="5" max="5" width="19.42578125" style="65" customWidth="1"/>
    <col min="6" max="6" width="6.7109375" style="19" customWidth="1"/>
    <col min="7" max="7" width="22.42578125" style="18" customWidth="1"/>
    <col min="8" max="8" width="23.85546875" style="18" customWidth="1"/>
    <col min="9" max="9" width="17.85546875" style="18" customWidth="1"/>
    <col min="10" max="16384" width="9.140625" style="18"/>
  </cols>
  <sheetData>
    <row r="1" spans="1:9" ht="23.25">
      <c r="A1" s="35" t="s">
        <v>20</v>
      </c>
      <c r="B1" s="20"/>
      <c r="C1" s="36"/>
      <c r="D1" s="37"/>
      <c r="E1" s="21"/>
      <c r="G1" s="38"/>
      <c r="H1" s="38"/>
      <c r="I1" s="38"/>
    </row>
    <row r="2" spans="1:9">
      <c r="A2" s="36"/>
      <c r="B2" s="36"/>
      <c r="C2" s="39"/>
      <c r="D2" s="37"/>
      <c r="E2" s="21"/>
      <c r="G2" s="38"/>
      <c r="H2" s="38"/>
      <c r="I2" s="38"/>
    </row>
    <row r="3" spans="1:9" ht="15.75" thickBot="1">
      <c r="A3" s="40"/>
      <c r="B3" s="41"/>
      <c r="C3" s="40"/>
      <c r="D3" s="42"/>
      <c r="E3" s="43"/>
      <c r="F3" s="44"/>
      <c r="G3" s="38"/>
      <c r="H3" s="38"/>
      <c r="I3" s="38"/>
    </row>
    <row r="4" spans="1:9" ht="15.75" thickBot="1">
      <c r="A4" s="48" t="s">
        <v>16</v>
      </c>
      <c r="B4" s="49" t="s">
        <v>14</v>
      </c>
      <c r="C4" s="49" t="s">
        <v>13</v>
      </c>
      <c r="D4" s="50" t="s">
        <v>15</v>
      </c>
      <c r="E4" s="51" t="s">
        <v>12</v>
      </c>
      <c r="F4" s="45"/>
      <c r="G4" s="102" t="s">
        <v>22</v>
      </c>
      <c r="H4" s="103"/>
      <c r="I4" s="104"/>
    </row>
    <row r="5" spans="1:9">
      <c r="A5" s="90">
        <v>45218.37940972222</v>
      </c>
      <c r="B5" s="91">
        <v>508</v>
      </c>
      <c r="C5" s="94">
        <v>11.484</v>
      </c>
      <c r="D5" s="92">
        <v>5833.8720000000003</v>
      </c>
      <c r="E5" s="93" t="s">
        <v>9</v>
      </c>
      <c r="F5" s="44"/>
      <c r="G5" s="56" t="s">
        <v>12</v>
      </c>
      <c r="H5" s="57" t="s">
        <v>11</v>
      </c>
      <c r="I5" s="58" t="s">
        <v>10</v>
      </c>
    </row>
    <row r="6" spans="1:9">
      <c r="A6" s="90">
        <v>45218.380104166667</v>
      </c>
      <c r="B6" s="91">
        <v>465</v>
      </c>
      <c r="C6" s="94">
        <v>11.35</v>
      </c>
      <c r="D6" s="92">
        <v>5277.75</v>
      </c>
      <c r="E6" s="93" t="s">
        <v>9</v>
      </c>
      <c r="F6" s="44"/>
      <c r="G6" s="59" t="s">
        <v>9</v>
      </c>
      <c r="H6" s="60">
        <f>SUMIF(E:E,$G$6,B:B)</f>
        <v>42844</v>
      </c>
      <c r="I6" s="61">
        <f>SUMIF(E:E,$G$6,D:D)</f>
        <v>499152.01200000016</v>
      </c>
    </row>
    <row r="7" spans="1:9">
      <c r="A7" s="52">
        <v>45218.380671296298</v>
      </c>
      <c r="B7" s="53">
        <v>396</v>
      </c>
      <c r="C7" s="95">
        <v>11.302</v>
      </c>
      <c r="D7" s="54">
        <v>4475.5919999999996</v>
      </c>
      <c r="E7" s="55" t="s">
        <v>9</v>
      </c>
      <c r="F7" s="44"/>
      <c r="G7" s="59" t="s">
        <v>17</v>
      </c>
      <c r="H7" s="60">
        <f>SUMIF(E:E,$G$7,B:B)</f>
        <v>2078</v>
      </c>
      <c r="I7" s="61">
        <f>SUMIF(E:E,$G$7,D:D)</f>
        <v>24206.199999999997</v>
      </c>
    </row>
    <row r="8" spans="1:9">
      <c r="A8" s="52">
        <v>45218.381307870368</v>
      </c>
      <c r="B8" s="53">
        <v>549</v>
      </c>
      <c r="C8" s="95">
        <v>11.334</v>
      </c>
      <c r="D8" s="54">
        <v>6222.366</v>
      </c>
      <c r="E8" s="55" t="s">
        <v>9</v>
      </c>
      <c r="F8" s="44"/>
      <c r="G8" s="59" t="s">
        <v>21</v>
      </c>
      <c r="H8" s="60">
        <f>SUMIF(E:E,$G$8,B:B)</f>
        <v>1293</v>
      </c>
      <c r="I8" s="61">
        <f>SUMIF(E:E,$G$7,D:D)</f>
        <v>24206.199999999997</v>
      </c>
    </row>
    <row r="9" spans="1:9">
      <c r="A9" s="52">
        <v>45218.381608796299</v>
      </c>
      <c r="B9" s="53">
        <v>348</v>
      </c>
      <c r="C9" s="95">
        <v>11.343999999999999</v>
      </c>
      <c r="D9" s="54">
        <v>3947.712</v>
      </c>
      <c r="E9" s="55" t="s">
        <v>9</v>
      </c>
      <c r="F9" s="44"/>
      <c r="G9" s="62" t="s">
        <v>8</v>
      </c>
      <c r="H9" s="63">
        <f>ROUND((I9/SUM(H6:H7)),4)</f>
        <v>11.650399999999999</v>
      </c>
      <c r="I9" s="64">
        <f>SUM(I6:I7)</f>
        <v>523358.21200000017</v>
      </c>
    </row>
    <row r="10" spans="1:9">
      <c r="A10" s="52">
        <v>45218.381620370368</v>
      </c>
      <c r="B10" s="53">
        <v>119</v>
      </c>
      <c r="C10" s="95">
        <v>11.343999999999999</v>
      </c>
      <c r="D10" s="54">
        <v>1349.9359999999999</v>
      </c>
      <c r="E10" s="55" t="s">
        <v>9</v>
      </c>
      <c r="F10" s="44"/>
      <c r="I10" s="38"/>
    </row>
    <row r="11" spans="1:9">
      <c r="A11" s="52">
        <v>45218.383784722224</v>
      </c>
      <c r="B11" s="53">
        <v>409</v>
      </c>
      <c r="C11" s="95">
        <v>11.34</v>
      </c>
      <c r="D11" s="54">
        <v>4638.0599999999995</v>
      </c>
      <c r="E11" s="55" t="s">
        <v>9</v>
      </c>
      <c r="F11" s="18"/>
      <c r="I11" s="46"/>
    </row>
    <row r="12" spans="1:9">
      <c r="A12" s="52">
        <v>45218.38521990741</v>
      </c>
      <c r="B12" s="53">
        <v>402</v>
      </c>
      <c r="C12" s="95">
        <v>11.372</v>
      </c>
      <c r="D12" s="54">
        <v>4571.5439999999999</v>
      </c>
      <c r="E12" s="55" t="s">
        <v>9</v>
      </c>
      <c r="F12" s="18"/>
      <c r="I12" s="46"/>
    </row>
    <row r="13" spans="1:9">
      <c r="A13" s="52">
        <v>45218.38521990741</v>
      </c>
      <c r="B13" s="53">
        <v>409</v>
      </c>
      <c r="C13" s="95">
        <v>11.368</v>
      </c>
      <c r="D13" s="54">
        <v>4649.5119999999997</v>
      </c>
      <c r="E13" s="55" t="s">
        <v>9</v>
      </c>
      <c r="F13" s="18"/>
      <c r="I13" s="38"/>
    </row>
    <row r="14" spans="1:9">
      <c r="A14" s="52">
        <v>45218.388078703705</v>
      </c>
      <c r="B14" s="53">
        <v>484</v>
      </c>
      <c r="C14" s="95">
        <v>11.542</v>
      </c>
      <c r="D14" s="54">
        <v>5586.3279999999995</v>
      </c>
      <c r="E14" s="55" t="s">
        <v>9</v>
      </c>
      <c r="F14" s="18"/>
      <c r="I14" s="47"/>
    </row>
    <row r="15" spans="1:9" ht="14.25" customHeight="1">
      <c r="A15" s="52">
        <v>45218.388252314813</v>
      </c>
      <c r="B15" s="53">
        <v>438</v>
      </c>
      <c r="C15" s="95">
        <v>11.544</v>
      </c>
      <c r="D15" s="54">
        <v>5056.2719999999999</v>
      </c>
      <c r="E15" s="55" t="s">
        <v>9</v>
      </c>
      <c r="F15" s="18"/>
      <c r="I15" s="47"/>
    </row>
    <row r="16" spans="1:9">
      <c r="A16" s="52">
        <v>45218.391458333332</v>
      </c>
      <c r="B16" s="53">
        <v>461</v>
      </c>
      <c r="C16" s="95">
        <v>11.49</v>
      </c>
      <c r="D16" s="54">
        <v>5296.89</v>
      </c>
      <c r="E16" s="55" t="s">
        <v>9</v>
      </c>
      <c r="F16" s="18"/>
      <c r="I16" s="38"/>
    </row>
    <row r="17" spans="1:9">
      <c r="A17" s="52">
        <v>45218.396574074075</v>
      </c>
      <c r="B17" s="53">
        <v>460</v>
      </c>
      <c r="C17" s="95">
        <v>11.47</v>
      </c>
      <c r="D17" s="54">
        <v>5276.2000000000007</v>
      </c>
      <c r="E17" s="55" t="s">
        <v>9</v>
      </c>
      <c r="F17" s="44"/>
      <c r="G17" s="38"/>
      <c r="H17" s="38"/>
      <c r="I17" s="38"/>
    </row>
    <row r="18" spans="1:9">
      <c r="A18" s="52">
        <v>45218.402129629627</v>
      </c>
      <c r="B18" s="53">
        <v>149</v>
      </c>
      <c r="C18" s="95">
        <v>11.56</v>
      </c>
      <c r="D18" s="54">
        <v>1722.44</v>
      </c>
      <c r="E18" s="55" t="s">
        <v>9</v>
      </c>
      <c r="F18" s="44"/>
      <c r="G18" s="38"/>
      <c r="H18" s="38"/>
      <c r="I18" s="38"/>
    </row>
    <row r="19" spans="1:9">
      <c r="A19" s="52">
        <v>45218.402129629627</v>
      </c>
      <c r="B19" s="53">
        <v>244</v>
      </c>
      <c r="C19" s="95">
        <v>11.56</v>
      </c>
      <c r="D19" s="54">
        <v>2820.6400000000003</v>
      </c>
      <c r="E19" s="55" t="s">
        <v>9</v>
      </c>
      <c r="F19" s="44"/>
      <c r="G19" s="38"/>
      <c r="H19" s="38"/>
      <c r="I19" s="38"/>
    </row>
    <row r="20" spans="1:9">
      <c r="A20" s="52">
        <v>45218.403657407405</v>
      </c>
      <c r="B20" s="53">
        <v>471</v>
      </c>
      <c r="C20" s="95">
        <v>11.608000000000001</v>
      </c>
      <c r="D20" s="54">
        <v>5467.3680000000004</v>
      </c>
      <c r="E20" s="55" t="s">
        <v>9</v>
      </c>
      <c r="F20" s="44"/>
      <c r="G20" s="38"/>
      <c r="H20" s="38"/>
      <c r="I20" s="38"/>
    </row>
    <row r="21" spans="1:9">
      <c r="A21" s="52">
        <v>45218.404930555553</v>
      </c>
      <c r="B21" s="53">
        <v>400</v>
      </c>
      <c r="C21" s="95">
        <v>11.635999999999999</v>
      </c>
      <c r="D21" s="54">
        <v>4654.3999999999996</v>
      </c>
      <c r="E21" s="55" t="s">
        <v>9</v>
      </c>
      <c r="F21" s="44"/>
      <c r="G21" s="38"/>
      <c r="H21" s="38"/>
      <c r="I21" s="38"/>
    </row>
    <row r="22" spans="1:9">
      <c r="A22" s="52">
        <v>45218.404930555553</v>
      </c>
      <c r="B22" s="53">
        <v>54</v>
      </c>
      <c r="C22" s="95">
        <v>11.635999999999999</v>
      </c>
      <c r="D22" s="54">
        <v>628.34399999999994</v>
      </c>
      <c r="E22" s="55" t="s">
        <v>9</v>
      </c>
      <c r="F22" s="44"/>
      <c r="G22" s="38"/>
      <c r="H22" s="38"/>
      <c r="I22" s="38"/>
    </row>
    <row r="23" spans="1:9">
      <c r="A23" s="52">
        <v>45218.408553240741</v>
      </c>
      <c r="B23" s="53">
        <v>599</v>
      </c>
      <c r="C23" s="95">
        <v>11.55</v>
      </c>
      <c r="D23" s="54">
        <v>6918.4500000000007</v>
      </c>
      <c r="E23" s="55" t="s">
        <v>9</v>
      </c>
      <c r="F23" s="44"/>
      <c r="G23" s="38"/>
      <c r="H23" s="38"/>
      <c r="I23" s="38"/>
    </row>
    <row r="24" spans="1:9">
      <c r="A24" s="52">
        <v>45218.413912037038</v>
      </c>
      <c r="B24" s="53">
        <v>436</v>
      </c>
      <c r="C24" s="95">
        <v>11.61</v>
      </c>
      <c r="D24" s="54">
        <v>5061.96</v>
      </c>
      <c r="E24" s="55" t="s">
        <v>9</v>
      </c>
      <c r="F24" s="44"/>
      <c r="G24" s="38"/>
      <c r="H24" s="38"/>
      <c r="I24" s="38"/>
    </row>
    <row r="25" spans="1:9">
      <c r="A25" s="52">
        <v>45218.416076388887</v>
      </c>
      <c r="B25" s="53">
        <v>340</v>
      </c>
      <c r="C25" s="95">
        <v>11.576000000000001</v>
      </c>
      <c r="D25" s="54">
        <v>3935.84</v>
      </c>
      <c r="E25" s="55" t="s">
        <v>9</v>
      </c>
      <c r="F25" s="44"/>
      <c r="G25" s="38"/>
      <c r="H25" s="38"/>
      <c r="I25" s="38"/>
    </row>
    <row r="26" spans="1:9">
      <c r="A26" s="52">
        <v>45218.416076388887</v>
      </c>
      <c r="B26" s="53">
        <v>54</v>
      </c>
      <c r="C26" s="95">
        <v>11.576000000000001</v>
      </c>
      <c r="D26" s="54">
        <v>625.10400000000004</v>
      </c>
      <c r="E26" s="55" t="s">
        <v>9</v>
      </c>
      <c r="F26" s="44"/>
      <c r="G26" s="38"/>
      <c r="H26" s="38"/>
      <c r="I26" s="38"/>
    </row>
    <row r="27" spans="1:9">
      <c r="A27" s="52">
        <v>45218.417337962965</v>
      </c>
      <c r="B27" s="53">
        <v>369</v>
      </c>
      <c r="C27" s="95">
        <v>11.646000000000001</v>
      </c>
      <c r="D27" s="54">
        <v>4297.3740000000007</v>
      </c>
      <c r="E27" s="55" t="s">
        <v>9</v>
      </c>
      <c r="F27" s="44"/>
      <c r="G27" s="38"/>
      <c r="H27" s="38"/>
      <c r="I27" s="38"/>
    </row>
    <row r="28" spans="1:9">
      <c r="A28" s="52">
        <v>45218.417337962965</v>
      </c>
      <c r="B28" s="53">
        <v>41</v>
      </c>
      <c r="C28" s="95">
        <v>11.646000000000001</v>
      </c>
      <c r="D28" s="54">
        <v>477.48600000000005</v>
      </c>
      <c r="E28" s="55" t="s">
        <v>9</v>
      </c>
      <c r="F28" s="44"/>
      <c r="G28" s="38"/>
      <c r="H28" s="38"/>
      <c r="I28" s="38"/>
    </row>
    <row r="29" spans="1:9">
      <c r="A29" s="52">
        <v>45218.417349537034</v>
      </c>
      <c r="B29" s="53">
        <v>423</v>
      </c>
      <c r="C29" s="95">
        <v>11.635999999999999</v>
      </c>
      <c r="D29" s="54">
        <v>4922.0279999999993</v>
      </c>
      <c r="E29" s="55" t="s">
        <v>9</v>
      </c>
      <c r="F29" s="44"/>
      <c r="G29" s="38"/>
      <c r="H29" s="38"/>
      <c r="I29" s="38"/>
    </row>
    <row r="30" spans="1:9">
      <c r="A30" s="52">
        <v>45218.417349537034</v>
      </c>
      <c r="B30" s="53">
        <v>444</v>
      </c>
      <c r="C30" s="95">
        <v>11.634</v>
      </c>
      <c r="D30" s="54">
        <v>5165.4960000000001</v>
      </c>
      <c r="E30" s="55" t="s">
        <v>9</v>
      </c>
      <c r="F30" s="44"/>
      <c r="G30" s="38"/>
      <c r="H30" s="38"/>
      <c r="I30" s="38"/>
    </row>
    <row r="31" spans="1:9">
      <c r="A31" s="52">
        <v>45218.418298611112</v>
      </c>
      <c r="B31" s="53">
        <v>398</v>
      </c>
      <c r="C31" s="95">
        <v>11.606</v>
      </c>
      <c r="D31" s="54">
        <v>4619.1880000000001</v>
      </c>
      <c r="E31" s="55" t="s">
        <v>9</v>
      </c>
    </row>
    <row r="32" spans="1:9">
      <c r="A32" s="52">
        <v>45218.418298611112</v>
      </c>
      <c r="B32" s="53">
        <v>420</v>
      </c>
      <c r="C32" s="95">
        <v>11.603999999999999</v>
      </c>
      <c r="D32" s="54">
        <v>4873.6799999999994</v>
      </c>
      <c r="E32" s="55" t="s">
        <v>9</v>
      </c>
    </row>
    <row r="33" spans="1:5">
      <c r="A33" s="52">
        <v>45218.418298611112</v>
      </c>
      <c r="B33" s="53">
        <v>59</v>
      </c>
      <c r="C33" s="95">
        <v>11.606</v>
      </c>
      <c r="D33" s="54">
        <v>684.75400000000002</v>
      </c>
      <c r="E33" s="55" t="s">
        <v>9</v>
      </c>
    </row>
    <row r="34" spans="1:5">
      <c r="A34" s="52">
        <v>45218.418298611112</v>
      </c>
      <c r="B34" s="53">
        <v>60</v>
      </c>
      <c r="C34" s="95">
        <v>11.603999999999999</v>
      </c>
      <c r="D34" s="54">
        <v>696.24</v>
      </c>
      <c r="E34" s="55" t="s">
        <v>9</v>
      </c>
    </row>
    <row r="35" spans="1:5">
      <c r="A35" s="52">
        <v>45218.423333333332</v>
      </c>
      <c r="B35" s="53">
        <v>395</v>
      </c>
      <c r="C35" s="95">
        <v>11.577999999999999</v>
      </c>
      <c r="D35" s="54">
        <v>4573.3099999999995</v>
      </c>
      <c r="E35" s="55" t="s">
        <v>9</v>
      </c>
    </row>
    <row r="36" spans="1:5">
      <c r="A36" s="52">
        <v>45218.427743055552</v>
      </c>
      <c r="B36" s="53">
        <v>411</v>
      </c>
      <c r="C36" s="95">
        <v>11.494</v>
      </c>
      <c r="D36" s="54">
        <v>4724.0339999999997</v>
      </c>
      <c r="E36" s="55" t="s">
        <v>9</v>
      </c>
    </row>
    <row r="37" spans="1:5">
      <c r="A37" s="52">
        <v>45218.432187500002</v>
      </c>
      <c r="B37" s="53">
        <v>406</v>
      </c>
      <c r="C37" s="95">
        <v>11.532</v>
      </c>
      <c r="D37" s="54">
        <v>4681.9920000000002</v>
      </c>
      <c r="E37" s="55" t="s">
        <v>9</v>
      </c>
    </row>
    <row r="38" spans="1:5">
      <c r="A38" s="52">
        <v>45218.432187500002</v>
      </c>
      <c r="B38" s="53">
        <v>455</v>
      </c>
      <c r="C38" s="95">
        <v>11.53</v>
      </c>
      <c r="D38" s="54">
        <v>5246.15</v>
      </c>
      <c r="E38" s="55" t="s">
        <v>9</v>
      </c>
    </row>
    <row r="39" spans="1:5">
      <c r="A39" s="52">
        <v>45218.441782407404</v>
      </c>
      <c r="B39" s="53">
        <v>435</v>
      </c>
      <c r="C39" s="95">
        <v>11.52</v>
      </c>
      <c r="D39" s="54">
        <v>5011.2</v>
      </c>
      <c r="E39" s="55" t="s">
        <v>9</v>
      </c>
    </row>
    <row r="40" spans="1:5">
      <c r="A40" s="52">
        <v>45218.452037037037</v>
      </c>
      <c r="B40" s="53">
        <v>451</v>
      </c>
      <c r="C40" s="95">
        <v>11.587999999999999</v>
      </c>
      <c r="D40" s="54">
        <v>5226.1879999999992</v>
      </c>
      <c r="E40" s="55" t="s">
        <v>9</v>
      </c>
    </row>
    <row r="41" spans="1:5">
      <c r="A41" s="52">
        <v>45218.454861111109</v>
      </c>
      <c r="B41" s="53">
        <v>69</v>
      </c>
      <c r="C41" s="95">
        <v>11.651999999999999</v>
      </c>
      <c r="D41" s="54">
        <v>803.98799999999994</v>
      </c>
      <c r="E41" s="55" t="s">
        <v>9</v>
      </c>
    </row>
    <row r="42" spans="1:5">
      <c r="A42" s="52">
        <v>45218.454861111109</v>
      </c>
      <c r="B42" s="53">
        <v>399</v>
      </c>
      <c r="C42" s="95">
        <v>11.651999999999999</v>
      </c>
      <c r="D42" s="54">
        <v>4649.1480000000001</v>
      </c>
      <c r="E42" s="55" t="s">
        <v>9</v>
      </c>
    </row>
    <row r="43" spans="1:5">
      <c r="A43" s="52">
        <v>45218.454861111109</v>
      </c>
      <c r="B43" s="53">
        <v>429</v>
      </c>
      <c r="C43" s="95">
        <v>11.644</v>
      </c>
      <c r="D43" s="54">
        <v>4995.2759999999998</v>
      </c>
      <c r="E43" s="55" t="s">
        <v>9</v>
      </c>
    </row>
    <row r="44" spans="1:5">
      <c r="A44" s="52">
        <v>45218.456469907411</v>
      </c>
      <c r="B44" s="53">
        <v>471</v>
      </c>
      <c r="C44" s="95">
        <v>11.622</v>
      </c>
      <c r="D44" s="54">
        <v>5473.9619999999995</v>
      </c>
      <c r="E44" s="55" t="s">
        <v>9</v>
      </c>
    </row>
    <row r="45" spans="1:5">
      <c r="A45" s="52">
        <v>45218.458726851852</v>
      </c>
      <c r="B45" s="53">
        <v>438</v>
      </c>
      <c r="C45" s="95">
        <v>11.603999999999999</v>
      </c>
      <c r="D45" s="54">
        <v>5082.5519999999997</v>
      </c>
      <c r="E45" s="55" t="s">
        <v>9</v>
      </c>
    </row>
    <row r="46" spans="1:5">
      <c r="A46" s="52">
        <v>45218.465590277781</v>
      </c>
      <c r="B46" s="53">
        <v>434</v>
      </c>
      <c r="C46" s="95">
        <v>11.656000000000001</v>
      </c>
      <c r="D46" s="54">
        <v>5058.7040000000006</v>
      </c>
      <c r="E46" s="55" t="s">
        <v>9</v>
      </c>
    </row>
    <row r="47" spans="1:5">
      <c r="A47" s="52">
        <v>45218.470138888886</v>
      </c>
      <c r="B47" s="53">
        <v>293</v>
      </c>
      <c r="C47" s="95">
        <v>11.673999999999999</v>
      </c>
      <c r="D47" s="54">
        <v>3420.482</v>
      </c>
      <c r="E47" s="55" t="s">
        <v>9</v>
      </c>
    </row>
    <row r="48" spans="1:5">
      <c r="A48" s="52">
        <v>45218.470138888886</v>
      </c>
      <c r="B48" s="53">
        <v>108</v>
      </c>
      <c r="C48" s="95">
        <v>11.673999999999999</v>
      </c>
      <c r="D48" s="54">
        <v>1260.7919999999999</v>
      </c>
      <c r="E48" s="55" t="s">
        <v>9</v>
      </c>
    </row>
    <row r="49" spans="1:5">
      <c r="A49" s="52">
        <v>45218.470636574071</v>
      </c>
      <c r="B49" s="53">
        <v>400</v>
      </c>
      <c r="C49" s="95">
        <v>11.644</v>
      </c>
      <c r="D49" s="54">
        <v>4657.6000000000004</v>
      </c>
      <c r="E49" s="55" t="s">
        <v>9</v>
      </c>
    </row>
    <row r="50" spans="1:5">
      <c r="A50" s="52">
        <v>45218.470636574071</v>
      </c>
      <c r="B50" s="53">
        <v>49</v>
      </c>
      <c r="C50" s="95">
        <v>11.644</v>
      </c>
      <c r="D50" s="54">
        <v>570.55600000000004</v>
      </c>
      <c r="E50" s="55" t="s">
        <v>9</v>
      </c>
    </row>
    <row r="51" spans="1:5">
      <c r="A51" s="52">
        <v>45218.47587962963</v>
      </c>
      <c r="B51" s="53">
        <v>458</v>
      </c>
      <c r="C51" s="95">
        <v>11.672000000000001</v>
      </c>
      <c r="D51" s="54">
        <v>5345.7759999999998</v>
      </c>
      <c r="E51" s="55" t="s">
        <v>9</v>
      </c>
    </row>
    <row r="52" spans="1:5">
      <c r="A52" s="52">
        <v>45218.476122685184</v>
      </c>
      <c r="B52" s="53">
        <v>415</v>
      </c>
      <c r="C52" s="95">
        <v>11.656000000000001</v>
      </c>
      <c r="D52" s="54">
        <v>4837.2400000000007</v>
      </c>
      <c r="E52" s="55" t="s">
        <v>9</v>
      </c>
    </row>
    <row r="53" spans="1:5">
      <c r="A53" s="52">
        <v>45218.481354166666</v>
      </c>
      <c r="B53" s="53">
        <v>627</v>
      </c>
      <c r="C53" s="95">
        <v>11.672000000000001</v>
      </c>
      <c r="D53" s="54">
        <v>7318.3440000000001</v>
      </c>
      <c r="E53" s="55" t="s">
        <v>9</v>
      </c>
    </row>
    <row r="54" spans="1:5">
      <c r="A54" s="52">
        <v>45218.481354166666</v>
      </c>
      <c r="B54" s="53">
        <v>626</v>
      </c>
      <c r="C54" s="95">
        <v>11.67</v>
      </c>
      <c r="D54" s="54">
        <v>7305.42</v>
      </c>
      <c r="E54" s="55" t="s">
        <v>9</v>
      </c>
    </row>
    <row r="55" spans="1:5">
      <c r="A55" s="52">
        <v>45218.481354166666</v>
      </c>
      <c r="B55" s="53">
        <v>604</v>
      </c>
      <c r="C55" s="95">
        <v>11.67</v>
      </c>
      <c r="D55" s="54">
        <v>7048.68</v>
      </c>
      <c r="E55" s="55" t="s">
        <v>9</v>
      </c>
    </row>
    <row r="56" spans="1:5">
      <c r="A56" s="52">
        <v>45218.481354166666</v>
      </c>
      <c r="B56" s="53">
        <v>653</v>
      </c>
      <c r="C56" s="95">
        <v>11.667999999999999</v>
      </c>
      <c r="D56" s="54">
        <v>7619.2039999999997</v>
      </c>
      <c r="E56" s="55" t="s">
        <v>9</v>
      </c>
    </row>
    <row r="57" spans="1:5">
      <c r="A57" s="52">
        <v>45218.491249999999</v>
      </c>
      <c r="B57" s="53">
        <v>72</v>
      </c>
      <c r="C57" s="95">
        <v>11.724</v>
      </c>
      <c r="D57" s="54">
        <v>844.12800000000004</v>
      </c>
      <c r="E57" s="55" t="s">
        <v>9</v>
      </c>
    </row>
    <row r="58" spans="1:5">
      <c r="A58" s="52">
        <v>45218.491249999999</v>
      </c>
      <c r="B58" s="53">
        <v>48</v>
      </c>
      <c r="C58" s="95">
        <v>11.724</v>
      </c>
      <c r="D58" s="54">
        <v>562.75199999999995</v>
      </c>
      <c r="E58" s="55" t="s">
        <v>9</v>
      </c>
    </row>
    <row r="59" spans="1:5">
      <c r="A59" s="52">
        <v>45218.491249999999</v>
      </c>
      <c r="B59" s="53">
        <v>48</v>
      </c>
      <c r="C59" s="95">
        <v>11.724</v>
      </c>
      <c r="D59" s="54">
        <v>562.75199999999995</v>
      </c>
      <c r="E59" s="55" t="s">
        <v>9</v>
      </c>
    </row>
    <row r="60" spans="1:5">
      <c r="A60" s="52">
        <v>45218.491249999999</v>
      </c>
      <c r="B60" s="53">
        <v>225</v>
      </c>
      <c r="C60" s="95">
        <v>11.724</v>
      </c>
      <c r="D60" s="54">
        <v>2637.9</v>
      </c>
      <c r="E60" s="55" t="s">
        <v>9</v>
      </c>
    </row>
    <row r="61" spans="1:5">
      <c r="A61" s="52">
        <v>45218.491249999999</v>
      </c>
      <c r="B61" s="53">
        <v>408</v>
      </c>
      <c r="C61" s="95">
        <v>11.72</v>
      </c>
      <c r="D61" s="54">
        <v>4781.76</v>
      </c>
      <c r="E61" s="55" t="s">
        <v>9</v>
      </c>
    </row>
    <row r="62" spans="1:5">
      <c r="A62" s="52">
        <v>45218.503425925926</v>
      </c>
      <c r="B62" s="53">
        <v>440</v>
      </c>
      <c r="C62" s="95">
        <v>11.738</v>
      </c>
      <c r="D62" s="54">
        <v>5164.7199999999993</v>
      </c>
      <c r="E62" s="55" t="s">
        <v>9</v>
      </c>
    </row>
    <row r="63" spans="1:5">
      <c r="A63" s="52">
        <v>45218.506979166668</v>
      </c>
      <c r="B63" s="53">
        <v>491</v>
      </c>
      <c r="C63" s="95">
        <v>11.73</v>
      </c>
      <c r="D63" s="54">
        <v>5759.43</v>
      </c>
      <c r="E63" s="55" t="s">
        <v>9</v>
      </c>
    </row>
    <row r="64" spans="1:5">
      <c r="A64" s="52">
        <v>45218.507662037038</v>
      </c>
      <c r="B64" s="53">
        <v>463</v>
      </c>
      <c r="C64" s="95">
        <v>11.704000000000001</v>
      </c>
      <c r="D64" s="54">
        <v>5418.9520000000002</v>
      </c>
      <c r="E64" s="55" t="s">
        <v>9</v>
      </c>
    </row>
    <row r="65" spans="1:5">
      <c r="A65" s="52">
        <v>45218.512083333335</v>
      </c>
      <c r="B65" s="53">
        <v>571</v>
      </c>
      <c r="C65" s="95">
        <v>11.731999999999999</v>
      </c>
      <c r="D65" s="54">
        <v>6698.9719999999998</v>
      </c>
      <c r="E65" s="55" t="s">
        <v>9</v>
      </c>
    </row>
    <row r="66" spans="1:5">
      <c r="A66" s="52">
        <v>45218.522141203706</v>
      </c>
      <c r="B66" s="53">
        <v>398</v>
      </c>
      <c r="C66" s="95">
        <v>11.842000000000001</v>
      </c>
      <c r="D66" s="54">
        <v>4713.116</v>
      </c>
      <c r="E66" s="55" t="s">
        <v>9</v>
      </c>
    </row>
    <row r="67" spans="1:5">
      <c r="A67" s="52">
        <v>45218.522141203706</v>
      </c>
      <c r="B67" s="53">
        <v>9</v>
      </c>
      <c r="C67" s="95">
        <v>11.842000000000001</v>
      </c>
      <c r="D67" s="54">
        <v>106.578</v>
      </c>
      <c r="E67" s="55" t="s">
        <v>9</v>
      </c>
    </row>
    <row r="68" spans="1:5">
      <c r="A68" s="52">
        <v>45218.523645833331</v>
      </c>
      <c r="B68" s="53">
        <v>481</v>
      </c>
      <c r="C68" s="95">
        <v>11.818</v>
      </c>
      <c r="D68" s="54">
        <v>5684.4579999999996</v>
      </c>
      <c r="E68" s="55" t="s">
        <v>9</v>
      </c>
    </row>
    <row r="69" spans="1:5">
      <c r="A69" s="52">
        <v>45218.529166666667</v>
      </c>
      <c r="B69" s="53">
        <v>415</v>
      </c>
      <c r="C69" s="95">
        <v>11.816000000000001</v>
      </c>
      <c r="D69" s="54">
        <v>4903.6400000000003</v>
      </c>
      <c r="E69" s="55" t="s">
        <v>9</v>
      </c>
    </row>
    <row r="70" spans="1:5">
      <c r="A70" s="52">
        <v>45218.530682870369</v>
      </c>
      <c r="B70" s="53">
        <v>391</v>
      </c>
      <c r="C70" s="95">
        <v>11.795999999999999</v>
      </c>
      <c r="D70" s="54">
        <v>4612.2359999999999</v>
      </c>
      <c r="E70" s="55" t="s">
        <v>9</v>
      </c>
    </row>
    <row r="71" spans="1:5">
      <c r="A71" s="52">
        <v>45218.531631944446</v>
      </c>
      <c r="B71" s="53">
        <v>467</v>
      </c>
      <c r="C71" s="95">
        <v>11.788</v>
      </c>
      <c r="D71" s="54">
        <v>5504.9960000000001</v>
      </c>
      <c r="E71" s="55" t="s">
        <v>9</v>
      </c>
    </row>
    <row r="72" spans="1:5">
      <c r="A72" s="52">
        <v>45218.540914351855</v>
      </c>
      <c r="B72" s="53">
        <v>464</v>
      </c>
      <c r="C72" s="95">
        <v>11.862</v>
      </c>
      <c r="D72" s="54">
        <v>5503.9679999999998</v>
      </c>
      <c r="E72" s="55" t="s">
        <v>9</v>
      </c>
    </row>
    <row r="73" spans="1:5">
      <c r="A73" s="52">
        <v>45218.542534722219</v>
      </c>
      <c r="B73" s="53">
        <v>442</v>
      </c>
      <c r="C73" s="95">
        <v>11.832000000000001</v>
      </c>
      <c r="D73" s="54">
        <v>5229.7440000000006</v>
      </c>
      <c r="E73" s="55" t="s">
        <v>9</v>
      </c>
    </row>
    <row r="74" spans="1:5">
      <c r="A74" s="52">
        <v>45218.547222222223</v>
      </c>
      <c r="B74" s="53">
        <v>594</v>
      </c>
      <c r="C74" s="95">
        <v>11.814</v>
      </c>
      <c r="D74" s="54">
        <v>7017.5159999999996</v>
      </c>
      <c r="E74" s="55" t="s">
        <v>9</v>
      </c>
    </row>
    <row r="75" spans="1:5">
      <c r="A75" s="52">
        <v>45218.553460648145</v>
      </c>
      <c r="B75" s="53">
        <v>394</v>
      </c>
      <c r="C75" s="95">
        <v>11.786</v>
      </c>
      <c r="D75" s="54">
        <v>4643.6840000000002</v>
      </c>
      <c r="E75" s="55" t="s">
        <v>9</v>
      </c>
    </row>
    <row r="76" spans="1:5">
      <c r="A76" s="52">
        <v>45218.557083333333</v>
      </c>
      <c r="B76" s="53">
        <v>392</v>
      </c>
      <c r="C76" s="95">
        <v>11.74</v>
      </c>
      <c r="D76" s="54">
        <v>4602.08</v>
      </c>
      <c r="E76" s="55" t="s">
        <v>9</v>
      </c>
    </row>
    <row r="77" spans="1:5">
      <c r="A77" s="52">
        <v>45218.564895833333</v>
      </c>
      <c r="B77" s="53">
        <v>400</v>
      </c>
      <c r="C77" s="95">
        <v>11.734</v>
      </c>
      <c r="D77" s="54">
        <v>4693.6000000000004</v>
      </c>
      <c r="E77" s="55" t="s">
        <v>9</v>
      </c>
    </row>
    <row r="78" spans="1:5">
      <c r="A78" s="52">
        <v>45218.564895833333</v>
      </c>
      <c r="B78" s="53">
        <v>160</v>
      </c>
      <c r="C78" s="95">
        <v>11.734</v>
      </c>
      <c r="D78" s="54">
        <v>1877.44</v>
      </c>
      <c r="E78" s="55" t="s">
        <v>9</v>
      </c>
    </row>
    <row r="79" spans="1:5">
      <c r="A79" s="52">
        <v>45218.573993055557</v>
      </c>
      <c r="B79" s="53">
        <v>91</v>
      </c>
      <c r="C79" s="95">
        <v>11.728</v>
      </c>
      <c r="D79" s="54">
        <v>1067.248</v>
      </c>
      <c r="E79" s="55" t="s">
        <v>9</v>
      </c>
    </row>
    <row r="80" spans="1:5">
      <c r="A80" s="52">
        <v>45218.573993055557</v>
      </c>
      <c r="B80" s="53">
        <v>372</v>
      </c>
      <c r="C80" s="95">
        <v>11.728</v>
      </c>
      <c r="D80" s="54">
        <v>4362.8159999999998</v>
      </c>
      <c r="E80" s="55" t="s">
        <v>9</v>
      </c>
    </row>
    <row r="81" spans="1:5">
      <c r="A81" s="52">
        <v>45218.581319444442</v>
      </c>
      <c r="B81" s="53">
        <v>461</v>
      </c>
      <c r="C81" s="95">
        <v>11.7</v>
      </c>
      <c r="D81" s="54">
        <v>5393.7</v>
      </c>
      <c r="E81" s="55" t="s">
        <v>9</v>
      </c>
    </row>
    <row r="82" spans="1:5">
      <c r="A82" s="52">
        <v>45218.584826388891</v>
      </c>
      <c r="B82" s="53">
        <v>411</v>
      </c>
      <c r="C82" s="95">
        <v>11.696</v>
      </c>
      <c r="D82" s="54">
        <v>4807.0559999999996</v>
      </c>
      <c r="E82" s="55" t="s">
        <v>9</v>
      </c>
    </row>
    <row r="83" spans="1:5">
      <c r="A83" s="52">
        <v>45218.594444444447</v>
      </c>
      <c r="B83" s="53">
        <v>412</v>
      </c>
      <c r="C83" s="95">
        <v>11.708</v>
      </c>
      <c r="D83" s="54">
        <v>4823.6959999999999</v>
      </c>
      <c r="E83" s="55" t="s">
        <v>9</v>
      </c>
    </row>
    <row r="84" spans="1:5">
      <c r="A84" s="52">
        <v>45218.594444444447</v>
      </c>
      <c r="B84" s="53">
        <v>151</v>
      </c>
      <c r="C84" s="95">
        <v>11.706</v>
      </c>
      <c r="D84" s="54">
        <v>1767.606</v>
      </c>
      <c r="E84" s="55" t="s">
        <v>9</v>
      </c>
    </row>
    <row r="85" spans="1:5">
      <c r="A85" s="52">
        <v>45218.594444444447</v>
      </c>
      <c r="B85" s="53">
        <v>249</v>
      </c>
      <c r="C85" s="95">
        <v>11.706</v>
      </c>
      <c r="D85" s="54">
        <v>2914.7939999999999</v>
      </c>
      <c r="E85" s="55" t="s">
        <v>9</v>
      </c>
    </row>
    <row r="86" spans="1:5">
      <c r="A86" s="52">
        <v>45218.608807870369</v>
      </c>
      <c r="B86" s="53">
        <v>410</v>
      </c>
      <c r="C86" s="95">
        <v>11.734</v>
      </c>
      <c r="D86" s="54">
        <v>4810.9399999999996</v>
      </c>
      <c r="E86" s="55" t="s">
        <v>9</v>
      </c>
    </row>
    <row r="87" spans="1:5">
      <c r="A87" s="52">
        <v>45218.617615740739</v>
      </c>
      <c r="B87" s="53">
        <v>640</v>
      </c>
      <c r="C87" s="95">
        <v>11.832000000000001</v>
      </c>
      <c r="D87" s="54">
        <v>7572.4800000000005</v>
      </c>
      <c r="E87" s="55" t="s">
        <v>9</v>
      </c>
    </row>
    <row r="88" spans="1:5">
      <c r="A88" s="52">
        <v>45218.624826388892</v>
      </c>
      <c r="B88" s="53">
        <v>494</v>
      </c>
      <c r="C88" s="95">
        <v>11.8</v>
      </c>
      <c r="D88" s="54">
        <v>5829.2000000000007</v>
      </c>
      <c r="E88" s="55" t="s">
        <v>9</v>
      </c>
    </row>
    <row r="89" spans="1:5">
      <c r="A89" s="52">
        <v>45218.629259259258</v>
      </c>
      <c r="B89" s="53">
        <v>396</v>
      </c>
      <c r="C89" s="95">
        <v>11.792</v>
      </c>
      <c r="D89" s="54">
        <v>4669.6319999999996</v>
      </c>
      <c r="E89" s="55" t="s">
        <v>9</v>
      </c>
    </row>
    <row r="90" spans="1:5">
      <c r="A90" s="52">
        <v>45218.629259259258</v>
      </c>
      <c r="B90" s="53">
        <v>402</v>
      </c>
      <c r="C90" s="95">
        <v>11.795999999999999</v>
      </c>
      <c r="D90" s="54">
        <v>4741.9920000000002</v>
      </c>
      <c r="E90" s="55" t="s">
        <v>9</v>
      </c>
    </row>
    <row r="91" spans="1:5">
      <c r="A91" s="52">
        <v>45218.635636574072</v>
      </c>
      <c r="B91" s="53">
        <v>458</v>
      </c>
      <c r="C91" s="95">
        <v>11.714</v>
      </c>
      <c r="D91" s="54">
        <v>5365.0120000000006</v>
      </c>
      <c r="E91" s="55" t="s">
        <v>9</v>
      </c>
    </row>
    <row r="92" spans="1:5">
      <c r="A92" s="52">
        <v>45218.640081018515</v>
      </c>
      <c r="B92" s="53">
        <v>43</v>
      </c>
      <c r="C92" s="95">
        <v>11.694000000000001</v>
      </c>
      <c r="D92" s="54">
        <v>502.84200000000004</v>
      </c>
      <c r="E92" s="55" t="s">
        <v>9</v>
      </c>
    </row>
    <row r="93" spans="1:5">
      <c r="A93" s="52">
        <v>45218.640081018515</v>
      </c>
      <c r="B93" s="53">
        <v>524</v>
      </c>
      <c r="C93" s="95">
        <v>11.694000000000001</v>
      </c>
      <c r="D93" s="54">
        <v>6127.6560000000009</v>
      </c>
      <c r="E93" s="55" t="s">
        <v>9</v>
      </c>
    </row>
    <row r="94" spans="1:5">
      <c r="A94" s="52">
        <v>45218.640081018515</v>
      </c>
      <c r="B94" s="53">
        <v>12</v>
      </c>
      <c r="C94" s="95">
        <v>11.694000000000001</v>
      </c>
      <c r="D94" s="54">
        <v>140.328</v>
      </c>
      <c r="E94" s="55" t="s">
        <v>9</v>
      </c>
    </row>
    <row r="95" spans="1:5">
      <c r="A95" s="52">
        <v>45218.645844907405</v>
      </c>
      <c r="B95" s="53">
        <v>419</v>
      </c>
      <c r="C95" s="95">
        <v>11.683999999999999</v>
      </c>
      <c r="D95" s="54">
        <v>4895.5959999999995</v>
      </c>
      <c r="E95" s="55" t="s">
        <v>9</v>
      </c>
    </row>
    <row r="96" spans="1:5">
      <c r="A96" s="52">
        <v>45218.646006944444</v>
      </c>
      <c r="B96" s="53">
        <v>425</v>
      </c>
      <c r="C96" s="95">
        <v>11.666</v>
      </c>
      <c r="D96" s="54">
        <v>4958.05</v>
      </c>
      <c r="E96" s="55" t="s">
        <v>9</v>
      </c>
    </row>
    <row r="97" spans="1:5">
      <c r="A97" s="52">
        <v>45218.650081018517</v>
      </c>
      <c r="B97" s="53">
        <v>424</v>
      </c>
      <c r="C97" s="95">
        <v>11.666</v>
      </c>
      <c r="D97" s="54">
        <v>4946.384</v>
      </c>
      <c r="E97" s="55" t="s">
        <v>9</v>
      </c>
    </row>
    <row r="98" spans="1:5">
      <c r="A98" s="52">
        <v>45218.651932870373</v>
      </c>
      <c r="B98" s="53">
        <v>400</v>
      </c>
      <c r="C98" s="95">
        <v>11.646000000000001</v>
      </c>
      <c r="D98" s="54">
        <v>4658.4000000000005</v>
      </c>
      <c r="E98" s="55" t="s">
        <v>9</v>
      </c>
    </row>
    <row r="99" spans="1:5">
      <c r="A99" s="52">
        <v>45218.651932870373</v>
      </c>
      <c r="B99" s="53">
        <v>24</v>
      </c>
      <c r="C99" s="95">
        <v>11.646000000000001</v>
      </c>
      <c r="D99" s="54">
        <v>279.50400000000002</v>
      </c>
      <c r="E99" s="55" t="s">
        <v>9</v>
      </c>
    </row>
    <row r="100" spans="1:5">
      <c r="A100" s="52">
        <v>45218.656921296293</v>
      </c>
      <c r="B100" s="53">
        <v>466</v>
      </c>
      <c r="C100" s="95">
        <v>11.648</v>
      </c>
      <c r="D100" s="54">
        <v>5427.9679999999998</v>
      </c>
      <c r="E100" s="55" t="s">
        <v>9</v>
      </c>
    </row>
    <row r="101" spans="1:5">
      <c r="A101" s="52">
        <v>45218.657581018517</v>
      </c>
      <c r="B101" s="53">
        <v>400</v>
      </c>
      <c r="C101" s="95">
        <v>11.632</v>
      </c>
      <c r="D101" s="54">
        <v>4652.8</v>
      </c>
      <c r="E101" s="55" t="s">
        <v>17</v>
      </c>
    </row>
    <row r="102" spans="1:5">
      <c r="A102" s="52">
        <v>45218.657581018517</v>
      </c>
      <c r="B102" s="53">
        <v>98</v>
      </c>
      <c r="C102" s="95">
        <v>11.632</v>
      </c>
      <c r="D102" s="54">
        <v>1139.9359999999999</v>
      </c>
      <c r="E102" s="55" t="s">
        <v>17</v>
      </c>
    </row>
    <row r="103" spans="1:5">
      <c r="A103" s="52">
        <v>45218.658576388887</v>
      </c>
      <c r="B103" s="53">
        <v>400</v>
      </c>
      <c r="C103" s="95">
        <v>11.614000000000001</v>
      </c>
      <c r="D103" s="54">
        <v>4645.6000000000004</v>
      </c>
      <c r="E103" s="55" t="s">
        <v>21</v>
      </c>
    </row>
    <row r="104" spans="1:5">
      <c r="A104" s="52">
        <v>45218.658576388887</v>
      </c>
      <c r="B104" s="53">
        <v>132</v>
      </c>
      <c r="C104" s="95">
        <v>11.614000000000001</v>
      </c>
      <c r="D104" s="54">
        <v>1533.048</v>
      </c>
      <c r="E104" s="55" t="s">
        <v>21</v>
      </c>
    </row>
    <row r="105" spans="1:5">
      <c r="A105" s="52">
        <v>45218.662199074075</v>
      </c>
      <c r="B105" s="53">
        <v>416</v>
      </c>
      <c r="C105" s="95">
        <v>11.7</v>
      </c>
      <c r="D105" s="54">
        <v>4867.2</v>
      </c>
      <c r="E105" s="55" t="s">
        <v>9</v>
      </c>
    </row>
    <row r="106" spans="1:5">
      <c r="A106" s="52">
        <v>45218.662199074075</v>
      </c>
      <c r="B106" s="53">
        <v>396</v>
      </c>
      <c r="C106" s="95">
        <v>11.694000000000001</v>
      </c>
      <c r="D106" s="54">
        <v>4630.8240000000005</v>
      </c>
      <c r="E106" s="55" t="s">
        <v>9</v>
      </c>
    </row>
    <row r="107" spans="1:5">
      <c r="A107" s="52">
        <v>45218.666701388887</v>
      </c>
      <c r="B107" s="53">
        <v>261</v>
      </c>
      <c r="C107" s="95">
        <v>11.666</v>
      </c>
      <c r="D107" s="54">
        <v>3044.826</v>
      </c>
      <c r="E107" s="55" t="s">
        <v>9</v>
      </c>
    </row>
    <row r="108" spans="1:5">
      <c r="A108" s="52">
        <v>45218.666701388887</v>
      </c>
      <c r="B108" s="53">
        <v>140</v>
      </c>
      <c r="C108" s="95">
        <v>11.666</v>
      </c>
      <c r="D108" s="54">
        <v>1633.24</v>
      </c>
      <c r="E108" s="55" t="s">
        <v>9</v>
      </c>
    </row>
    <row r="109" spans="1:5">
      <c r="A109" s="52">
        <v>45218.671863425923</v>
      </c>
      <c r="B109" s="53">
        <v>139</v>
      </c>
      <c r="C109" s="95">
        <v>11.662000000000001</v>
      </c>
      <c r="D109" s="54">
        <v>1621.018</v>
      </c>
      <c r="E109" s="55" t="s">
        <v>9</v>
      </c>
    </row>
    <row r="110" spans="1:5">
      <c r="A110" s="52">
        <v>45218.675856481481</v>
      </c>
      <c r="B110" s="53">
        <v>384</v>
      </c>
      <c r="C110" s="95">
        <v>11.726000000000001</v>
      </c>
      <c r="D110" s="54">
        <v>4502.7840000000006</v>
      </c>
      <c r="E110" s="55" t="s">
        <v>9</v>
      </c>
    </row>
    <row r="111" spans="1:5">
      <c r="A111" s="52">
        <v>45218.675856481481</v>
      </c>
      <c r="B111" s="53">
        <v>43</v>
      </c>
      <c r="C111" s="95">
        <v>11.726000000000001</v>
      </c>
      <c r="D111" s="54">
        <v>504.21800000000002</v>
      </c>
      <c r="E111" s="55" t="s">
        <v>9</v>
      </c>
    </row>
    <row r="112" spans="1:5">
      <c r="A112" s="52">
        <v>45218.676226851851</v>
      </c>
      <c r="B112" s="53">
        <v>422</v>
      </c>
      <c r="C112" s="95">
        <v>11.715999999999999</v>
      </c>
      <c r="D112" s="54">
        <v>4944.152</v>
      </c>
      <c r="E112" s="55" t="s">
        <v>9</v>
      </c>
    </row>
    <row r="113" spans="1:5">
      <c r="A113" s="52">
        <v>45218.687268518515</v>
      </c>
      <c r="B113" s="53">
        <v>410</v>
      </c>
      <c r="C113" s="95">
        <v>11.656000000000001</v>
      </c>
      <c r="D113" s="54">
        <v>4778.96</v>
      </c>
      <c r="E113" s="55" t="s">
        <v>9</v>
      </c>
    </row>
    <row r="114" spans="1:5">
      <c r="A114" s="52">
        <v>45218.689166666663</v>
      </c>
      <c r="B114" s="53">
        <v>389</v>
      </c>
      <c r="C114" s="95">
        <v>11.66</v>
      </c>
      <c r="D114" s="54">
        <v>4535.74</v>
      </c>
      <c r="E114" s="55" t="s">
        <v>17</v>
      </c>
    </row>
    <row r="115" spans="1:5">
      <c r="A115" s="52">
        <v>45218.689166666663</v>
      </c>
      <c r="B115" s="53">
        <v>157</v>
      </c>
      <c r="C115" s="95">
        <v>11.66</v>
      </c>
      <c r="D115" s="54">
        <v>1830.6200000000001</v>
      </c>
      <c r="E115" s="55" t="s">
        <v>17</v>
      </c>
    </row>
    <row r="116" spans="1:5">
      <c r="A116" s="52">
        <v>45218.696956018517</v>
      </c>
      <c r="B116" s="53">
        <v>445</v>
      </c>
      <c r="C116" s="95">
        <v>11.682</v>
      </c>
      <c r="D116" s="54">
        <v>5198.49</v>
      </c>
      <c r="E116" s="55" t="s">
        <v>9</v>
      </c>
    </row>
    <row r="117" spans="1:5">
      <c r="A117" s="52">
        <v>45218.703101851854</v>
      </c>
      <c r="B117" s="53">
        <v>403</v>
      </c>
      <c r="C117" s="95">
        <v>11.68</v>
      </c>
      <c r="D117" s="54">
        <v>4707.04</v>
      </c>
      <c r="E117" s="55" t="s">
        <v>9</v>
      </c>
    </row>
    <row r="118" spans="1:5">
      <c r="A118" s="52">
        <v>45218.704027777778</v>
      </c>
      <c r="B118" s="53">
        <v>413</v>
      </c>
      <c r="C118" s="95">
        <v>11.667999999999999</v>
      </c>
      <c r="D118" s="54">
        <v>4818.884</v>
      </c>
      <c r="E118" s="55" t="s">
        <v>9</v>
      </c>
    </row>
    <row r="119" spans="1:5">
      <c r="A119" s="52">
        <v>45218.70412037037</v>
      </c>
      <c r="B119" s="53">
        <v>473</v>
      </c>
      <c r="C119" s="95">
        <v>11.651999999999999</v>
      </c>
      <c r="D119" s="54">
        <v>5511.3959999999997</v>
      </c>
      <c r="E119" s="55" t="s">
        <v>21</v>
      </c>
    </row>
    <row r="120" spans="1:5">
      <c r="A120" s="52">
        <v>45218.708310185182</v>
      </c>
      <c r="B120" s="53">
        <v>512</v>
      </c>
      <c r="C120" s="95">
        <v>11.654</v>
      </c>
      <c r="D120" s="54">
        <v>5966.848</v>
      </c>
      <c r="E120" s="55" t="s">
        <v>17</v>
      </c>
    </row>
    <row r="121" spans="1:5">
      <c r="A121" s="52">
        <v>45218.711898148147</v>
      </c>
      <c r="B121" s="53">
        <v>160</v>
      </c>
      <c r="C121" s="95">
        <v>11.68</v>
      </c>
      <c r="D121" s="54">
        <v>1868.8</v>
      </c>
      <c r="E121" s="55" t="s">
        <v>9</v>
      </c>
    </row>
    <row r="122" spans="1:5">
      <c r="A122" s="52">
        <v>45218.712604166663</v>
      </c>
      <c r="B122" s="53">
        <v>407</v>
      </c>
      <c r="C122" s="95">
        <v>11.662000000000001</v>
      </c>
      <c r="D122" s="54">
        <v>4746.4340000000002</v>
      </c>
      <c r="E122" s="55" t="s">
        <v>9</v>
      </c>
    </row>
    <row r="123" spans="1:5">
      <c r="A123" s="52">
        <v>45218.712604166663</v>
      </c>
      <c r="B123" s="53">
        <v>397</v>
      </c>
      <c r="C123" s="95">
        <v>11.657999999999999</v>
      </c>
      <c r="D123" s="54">
        <v>4628.2259999999997</v>
      </c>
      <c r="E123" s="55" t="s">
        <v>9</v>
      </c>
    </row>
    <row r="124" spans="1:5">
      <c r="A124" s="52">
        <v>45218.716249999998</v>
      </c>
      <c r="B124" s="53">
        <v>414</v>
      </c>
      <c r="C124" s="95">
        <v>11.7</v>
      </c>
      <c r="D124" s="54">
        <v>4843.7999999999993</v>
      </c>
      <c r="E124" s="55" t="s">
        <v>9</v>
      </c>
    </row>
    <row r="125" spans="1:5">
      <c r="A125" s="52">
        <v>45218.717499999999</v>
      </c>
      <c r="B125" s="53">
        <v>456</v>
      </c>
      <c r="C125" s="95">
        <v>11.69</v>
      </c>
      <c r="D125" s="54">
        <v>5330.6399999999994</v>
      </c>
      <c r="E125" s="55" t="s">
        <v>9</v>
      </c>
    </row>
    <row r="126" spans="1:5">
      <c r="A126" s="52">
        <v>45218.721041666664</v>
      </c>
      <c r="B126" s="53">
        <v>413</v>
      </c>
      <c r="C126" s="95">
        <v>11.682</v>
      </c>
      <c r="D126" s="54">
        <v>4824.6660000000002</v>
      </c>
      <c r="E126" s="55" t="s">
        <v>9</v>
      </c>
    </row>
    <row r="127" spans="1:5">
      <c r="A127" s="52">
        <v>45218.72146990741</v>
      </c>
      <c r="B127" s="53">
        <v>453</v>
      </c>
      <c r="C127" s="95">
        <v>11.68</v>
      </c>
      <c r="D127" s="54">
        <v>5291.04</v>
      </c>
      <c r="E127" s="55" t="s">
        <v>9</v>
      </c>
    </row>
    <row r="128" spans="1:5">
      <c r="A128" s="52">
        <v>45218.722048611111</v>
      </c>
      <c r="B128" s="53">
        <v>302</v>
      </c>
      <c r="C128" s="95">
        <v>11.683999999999999</v>
      </c>
      <c r="D128" s="54">
        <v>3528.5679999999998</v>
      </c>
      <c r="E128" s="55" t="s">
        <v>9</v>
      </c>
    </row>
    <row r="129" spans="1:5">
      <c r="A129" s="52">
        <v>45218.722048611111</v>
      </c>
      <c r="B129" s="53">
        <v>168</v>
      </c>
      <c r="C129" s="95">
        <v>11.683999999999999</v>
      </c>
      <c r="D129" s="54">
        <v>1962.9119999999998</v>
      </c>
      <c r="E129" s="55" t="s">
        <v>9</v>
      </c>
    </row>
    <row r="130" spans="1:5">
      <c r="A130" s="52">
        <v>45218.722060185188</v>
      </c>
      <c r="B130" s="53">
        <v>476</v>
      </c>
      <c r="C130" s="95">
        <v>11.682</v>
      </c>
      <c r="D130" s="54">
        <v>5560.6320000000005</v>
      </c>
      <c r="E130" s="55" t="s">
        <v>9</v>
      </c>
    </row>
    <row r="131" spans="1:5">
      <c r="A131" s="52">
        <v>45218.722546296296</v>
      </c>
      <c r="B131" s="53">
        <v>434</v>
      </c>
      <c r="C131" s="95">
        <v>11.667999999999999</v>
      </c>
      <c r="D131" s="54">
        <v>5063.9119999999994</v>
      </c>
      <c r="E131" s="55" t="s">
        <v>9</v>
      </c>
    </row>
    <row r="132" spans="1:5">
      <c r="A132" s="52">
        <v>45218.724421296298</v>
      </c>
      <c r="B132" s="53">
        <v>522</v>
      </c>
      <c r="C132" s="95">
        <v>11.648</v>
      </c>
      <c r="D132" s="54">
        <v>6080.2559999999994</v>
      </c>
      <c r="E132" s="55" t="s">
        <v>17</v>
      </c>
    </row>
    <row r="133" spans="1:5">
      <c r="A133" s="52">
        <v>45218.724826388891</v>
      </c>
      <c r="B133" s="53">
        <v>288</v>
      </c>
      <c r="C133" s="95">
        <v>11.646000000000001</v>
      </c>
      <c r="D133" s="54">
        <v>3354.0480000000002</v>
      </c>
      <c r="E133" s="55" t="s">
        <v>21</v>
      </c>
    </row>
    <row r="134" spans="1:5">
      <c r="A134" s="52" t="s">
        <v>18</v>
      </c>
      <c r="B134" s="53" t="s">
        <v>24</v>
      </c>
      <c r="C134" s="95" t="s">
        <v>24</v>
      </c>
      <c r="D134" s="54" t="s">
        <v>24</v>
      </c>
      <c r="E134" s="55" t="s">
        <v>24</v>
      </c>
    </row>
    <row r="135" spans="1:5">
      <c r="A135" s="52" t="s">
        <v>18</v>
      </c>
      <c r="B135" s="53" t="s">
        <v>24</v>
      </c>
      <c r="C135" s="95" t="s">
        <v>24</v>
      </c>
      <c r="D135" s="54" t="s">
        <v>24</v>
      </c>
      <c r="E135" s="55" t="s">
        <v>24</v>
      </c>
    </row>
    <row r="136" spans="1:5">
      <c r="A136" s="52" t="s">
        <v>18</v>
      </c>
      <c r="B136" s="53" t="s">
        <v>24</v>
      </c>
      <c r="C136" s="95" t="s">
        <v>24</v>
      </c>
      <c r="D136" s="54" t="s">
        <v>24</v>
      </c>
      <c r="E136" s="55" t="s">
        <v>24</v>
      </c>
    </row>
    <row r="137" spans="1:5">
      <c r="A137" s="52" t="s">
        <v>18</v>
      </c>
      <c r="B137" s="53" t="s">
        <v>24</v>
      </c>
      <c r="C137" s="95" t="s">
        <v>24</v>
      </c>
      <c r="D137" s="54" t="s">
        <v>24</v>
      </c>
      <c r="E137" s="55" t="s">
        <v>24</v>
      </c>
    </row>
    <row r="138" spans="1:5">
      <c r="A138" s="52" t="s">
        <v>18</v>
      </c>
      <c r="B138" s="53" t="s">
        <v>24</v>
      </c>
      <c r="C138" s="95" t="s">
        <v>24</v>
      </c>
      <c r="D138" s="54" t="s">
        <v>24</v>
      </c>
      <c r="E138" s="55" t="s">
        <v>24</v>
      </c>
    </row>
    <row r="139" spans="1:5">
      <c r="A139" s="52" t="s">
        <v>18</v>
      </c>
      <c r="B139" s="53" t="s">
        <v>24</v>
      </c>
      <c r="C139" s="95" t="s">
        <v>24</v>
      </c>
      <c r="D139" s="54" t="s">
        <v>24</v>
      </c>
      <c r="E139" s="55" t="s">
        <v>24</v>
      </c>
    </row>
    <row r="140" spans="1:5">
      <c r="A140" s="52" t="s">
        <v>18</v>
      </c>
      <c r="B140" s="53" t="s">
        <v>24</v>
      </c>
      <c r="C140" s="95" t="s">
        <v>24</v>
      </c>
      <c r="D140" s="54" t="s">
        <v>24</v>
      </c>
      <c r="E140" s="55" t="s">
        <v>24</v>
      </c>
    </row>
    <row r="141" spans="1:5">
      <c r="A141" s="52" t="s">
        <v>18</v>
      </c>
      <c r="B141" s="53" t="s">
        <v>24</v>
      </c>
      <c r="C141" s="95" t="s">
        <v>24</v>
      </c>
      <c r="D141" s="54" t="s">
        <v>24</v>
      </c>
      <c r="E141" s="55" t="s">
        <v>24</v>
      </c>
    </row>
    <row r="142" spans="1:5">
      <c r="A142" s="52" t="s">
        <v>18</v>
      </c>
      <c r="B142" s="53" t="s">
        <v>24</v>
      </c>
      <c r="C142" s="95" t="s">
        <v>24</v>
      </c>
      <c r="D142" s="54" t="s">
        <v>24</v>
      </c>
      <c r="E142" s="55" t="s">
        <v>24</v>
      </c>
    </row>
    <row r="143" spans="1:5">
      <c r="A143" s="52" t="s">
        <v>18</v>
      </c>
      <c r="B143" s="53" t="s">
        <v>24</v>
      </c>
      <c r="C143" s="95" t="s">
        <v>24</v>
      </c>
      <c r="D143" s="54" t="s">
        <v>24</v>
      </c>
      <c r="E143" s="55" t="s">
        <v>24</v>
      </c>
    </row>
    <row r="144" spans="1:5">
      <c r="A144" s="52" t="s">
        <v>18</v>
      </c>
      <c r="B144" s="53" t="s">
        <v>24</v>
      </c>
      <c r="C144" s="95" t="s">
        <v>24</v>
      </c>
      <c r="D144" s="54" t="s">
        <v>24</v>
      </c>
      <c r="E144" s="55" t="s">
        <v>24</v>
      </c>
    </row>
    <row r="145" spans="1:5">
      <c r="A145" s="52" t="s">
        <v>18</v>
      </c>
      <c r="B145" s="53" t="s">
        <v>24</v>
      </c>
      <c r="C145" s="95" t="s">
        <v>24</v>
      </c>
      <c r="D145" s="54" t="s">
        <v>24</v>
      </c>
      <c r="E145" s="55" t="s">
        <v>24</v>
      </c>
    </row>
    <row r="146" spans="1:5">
      <c r="A146" s="52" t="s">
        <v>18</v>
      </c>
      <c r="B146" s="53" t="s">
        <v>24</v>
      </c>
      <c r="C146" s="95" t="s">
        <v>24</v>
      </c>
      <c r="D146" s="54" t="s">
        <v>24</v>
      </c>
      <c r="E146" s="55" t="s">
        <v>24</v>
      </c>
    </row>
    <row r="147" spans="1:5">
      <c r="A147" s="52" t="s">
        <v>18</v>
      </c>
      <c r="B147" s="53" t="s">
        <v>24</v>
      </c>
      <c r="C147" s="95" t="s">
        <v>24</v>
      </c>
      <c r="D147" s="54" t="s">
        <v>24</v>
      </c>
      <c r="E147" s="55" t="s">
        <v>24</v>
      </c>
    </row>
    <row r="148" spans="1:5">
      <c r="A148" s="52" t="s">
        <v>18</v>
      </c>
      <c r="B148" s="53" t="s">
        <v>24</v>
      </c>
      <c r="C148" s="95" t="s">
        <v>24</v>
      </c>
      <c r="D148" s="54" t="s">
        <v>24</v>
      </c>
      <c r="E148" s="55" t="s">
        <v>24</v>
      </c>
    </row>
    <row r="149" spans="1:5">
      <c r="A149" s="52" t="s">
        <v>18</v>
      </c>
      <c r="B149" s="53" t="s">
        <v>24</v>
      </c>
      <c r="C149" s="95" t="s">
        <v>24</v>
      </c>
      <c r="D149" s="54" t="s">
        <v>24</v>
      </c>
      <c r="E149" s="55" t="s">
        <v>24</v>
      </c>
    </row>
    <row r="150" spans="1:5">
      <c r="A150" s="52" t="s">
        <v>18</v>
      </c>
      <c r="B150" s="53" t="s">
        <v>24</v>
      </c>
      <c r="C150" s="95" t="s">
        <v>24</v>
      </c>
      <c r="D150" s="54" t="s">
        <v>24</v>
      </c>
      <c r="E150" s="55" t="s">
        <v>24</v>
      </c>
    </row>
    <row r="151" spans="1:5">
      <c r="A151" s="52" t="s">
        <v>18</v>
      </c>
      <c r="B151" s="53" t="s">
        <v>24</v>
      </c>
      <c r="C151" s="95" t="s">
        <v>24</v>
      </c>
      <c r="D151" s="54" t="s">
        <v>24</v>
      </c>
      <c r="E151" s="55" t="s">
        <v>24</v>
      </c>
    </row>
    <row r="152" spans="1:5">
      <c r="A152" s="52" t="s">
        <v>18</v>
      </c>
      <c r="B152" s="53" t="s">
        <v>24</v>
      </c>
      <c r="C152" s="95" t="s">
        <v>24</v>
      </c>
      <c r="D152" s="54" t="s">
        <v>24</v>
      </c>
      <c r="E152" s="55" t="s">
        <v>24</v>
      </c>
    </row>
    <row r="153" spans="1:5">
      <c r="A153" s="52" t="s">
        <v>18</v>
      </c>
      <c r="B153" s="53" t="s">
        <v>24</v>
      </c>
      <c r="C153" s="95" t="s">
        <v>24</v>
      </c>
      <c r="D153" s="54" t="s">
        <v>24</v>
      </c>
      <c r="E153" s="55" t="s">
        <v>24</v>
      </c>
    </row>
    <row r="154" spans="1:5">
      <c r="A154" s="52" t="s">
        <v>18</v>
      </c>
      <c r="B154" s="53" t="s">
        <v>24</v>
      </c>
      <c r="C154" s="95" t="s">
        <v>24</v>
      </c>
      <c r="D154" s="54" t="s">
        <v>24</v>
      </c>
      <c r="E154" s="55" t="s">
        <v>24</v>
      </c>
    </row>
    <row r="155" spans="1:5">
      <c r="A155" s="52" t="s">
        <v>18</v>
      </c>
      <c r="B155" s="53" t="s">
        <v>24</v>
      </c>
      <c r="C155" s="95" t="s">
        <v>24</v>
      </c>
      <c r="D155" s="54" t="s">
        <v>24</v>
      </c>
      <c r="E155" s="55" t="s">
        <v>24</v>
      </c>
    </row>
    <row r="156" spans="1:5">
      <c r="A156" s="52" t="s">
        <v>18</v>
      </c>
      <c r="B156" s="53" t="s">
        <v>24</v>
      </c>
      <c r="C156" s="95" t="s">
        <v>24</v>
      </c>
      <c r="D156" s="54" t="s">
        <v>24</v>
      </c>
      <c r="E156" s="55" t="s">
        <v>24</v>
      </c>
    </row>
    <row r="157" spans="1:5">
      <c r="A157" s="52" t="s">
        <v>18</v>
      </c>
      <c r="B157" s="53" t="s">
        <v>24</v>
      </c>
      <c r="C157" s="95" t="s">
        <v>24</v>
      </c>
      <c r="D157" s="54" t="s">
        <v>24</v>
      </c>
      <c r="E157" s="55" t="s">
        <v>24</v>
      </c>
    </row>
    <row r="158" spans="1:5">
      <c r="A158" s="52" t="s">
        <v>18</v>
      </c>
      <c r="B158" s="53" t="s">
        <v>24</v>
      </c>
      <c r="C158" s="95" t="s">
        <v>24</v>
      </c>
      <c r="D158" s="54" t="s">
        <v>24</v>
      </c>
      <c r="E158" s="55" t="s">
        <v>24</v>
      </c>
    </row>
    <row r="159" spans="1:5">
      <c r="A159" s="52" t="s">
        <v>18</v>
      </c>
      <c r="B159" s="53" t="s">
        <v>24</v>
      </c>
      <c r="C159" s="95" t="s">
        <v>24</v>
      </c>
      <c r="D159" s="54" t="s">
        <v>24</v>
      </c>
      <c r="E159" s="55" t="s">
        <v>24</v>
      </c>
    </row>
    <row r="160" spans="1:5">
      <c r="A160" s="52" t="s">
        <v>18</v>
      </c>
      <c r="B160" s="53" t="s">
        <v>24</v>
      </c>
      <c r="C160" s="95" t="s">
        <v>24</v>
      </c>
      <c r="D160" s="54" t="s">
        <v>24</v>
      </c>
      <c r="E160" s="55" t="s">
        <v>24</v>
      </c>
    </row>
    <row r="161" spans="1:5">
      <c r="A161" s="52" t="s">
        <v>18</v>
      </c>
      <c r="B161" s="53" t="s">
        <v>24</v>
      </c>
      <c r="C161" s="95" t="s">
        <v>24</v>
      </c>
      <c r="D161" s="54" t="s">
        <v>24</v>
      </c>
      <c r="E161" s="55" t="s">
        <v>24</v>
      </c>
    </row>
    <row r="162" spans="1:5">
      <c r="A162" s="52" t="s">
        <v>18</v>
      </c>
      <c r="B162" s="53" t="s">
        <v>24</v>
      </c>
      <c r="C162" s="95" t="s">
        <v>24</v>
      </c>
      <c r="D162" s="54" t="s">
        <v>24</v>
      </c>
      <c r="E162" s="55" t="s">
        <v>24</v>
      </c>
    </row>
    <row r="163" spans="1:5">
      <c r="A163" s="52" t="s">
        <v>18</v>
      </c>
      <c r="B163" s="53" t="s">
        <v>24</v>
      </c>
      <c r="C163" s="95" t="s">
        <v>24</v>
      </c>
      <c r="D163" s="54" t="s">
        <v>24</v>
      </c>
      <c r="E163" s="55" t="s">
        <v>24</v>
      </c>
    </row>
    <row r="164" spans="1:5">
      <c r="A164" s="52" t="s">
        <v>18</v>
      </c>
      <c r="B164" s="53" t="s">
        <v>24</v>
      </c>
      <c r="C164" s="95" t="s">
        <v>24</v>
      </c>
      <c r="D164" s="54" t="s">
        <v>24</v>
      </c>
      <c r="E164" s="55" t="s">
        <v>24</v>
      </c>
    </row>
    <row r="165" spans="1:5">
      <c r="A165" s="52" t="s">
        <v>18</v>
      </c>
      <c r="B165" s="53" t="s">
        <v>24</v>
      </c>
      <c r="C165" s="95" t="s">
        <v>24</v>
      </c>
      <c r="D165" s="54" t="s">
        <v>24</v>
      </c>
      <c r="E165" s="55" t="s">
        <v>24</v>
      </c>
    </row>
    <row r="166" spans="1:5">
      <c r="A166" s="52" t="s">
        <v>18</v>
      </c>
      <c r="B166" s="53" t="s">
        <v>24</v>
      </c>
      <c r="C166" s="95" t="s">
        <v>24</v>
      </c>
      <c r="D166" s="54" t="s">
        <v>24</v>
      </c>
      <c r="E166" s="55" t="s">
        <v>24</v>
      </c>
    </row>
    <row r="167" spans="1:5">
      <c r="A167" s="52" t="s">
        <v>18</v>
      </c>
      <c r="B167" s="53" t="s">
        <v>24</v>
      </c>
      <c r="C167" s="95" t="s">
        <v>24</v>
      </c>
      <c r="D167" s="54" t="s">
        <v>24</v>
      </c>
      <c r="E167" s="55" t="s">
        <v>24</v>
      </c>
    </row>
    <row r="168" spans="1:5">
      <c r="A168" s="52" t="s">
        <v>18</v>
      </c>
      <c r="B168" s="53" t="s">
        <v>24</v>
      </c>
      <c r="C168" s="95" t="s">
        <v>24</v>
      </c>
      <c r="D168" s="54" t="s">
        <v>24</v>
      </c>
      <c r="E168" s="55" t="s">
        <v>24</v>
      </c>
    </row>
    <row r="169" spans="1:5">
      <c r="A169" s="52" t="s">
        <v>18</v>
      </c>
      <c r="B169" s="53" t="s">
        <v>24</v>
      </c>
      <c r="C169" s="95" t="s">
        <v>24</v>
      </c>
      <c r="D169" s="54" t="s">
        <v>24</v>
      </c>
      <c r="E169" s="55" t="s">
        <v>24</v>
      </c>
    </row>
    <row r="170" spans="1:5">
      <c r="A170" s="52" t="s">
        <v>18</v>
      </c>
      <c r="B170" s="53" t="s">
        <v>24</v>
      </c>
      <c r="C170" s="95" t="s">
        <v>24</v>
      </c>
      <c r="D170" s="54" t="s">
        <v>24</v>
      </c>
      <c r="E170" s="55" t="s">
        <v>24</v>
      </c>
    </row>
    <row r="171" spans="1:5">
      <c r="A171" s="52" t="s">
        <v>18</v>
      </c>
      <c r="B171" s="53" t="s">
        <v>24</v>
      </c>
      <c r="C171" s="95" t="s">
        <v>24</v>
      </c>
      <c r="D171" s="54" t="s">
        <v>24</v>
      </c>
      <c r="E171" s="55" t="s">
        <v>24</v>
      </c>
    </row>
    <row r="172" spans="1:5">
      <c r="A172" s="52" t="s">
        <v>18</v>
      </c>
      <c r="B172" s="53" t="s">
        <v>24</v>
      </c>
      <c r="C172" s="95" t="s">
        <v>24</v>
      </c>
      <c r="D172" s="54" t="s">
        <v>24</v>
      </c>
      <c r="E172" s="55" t="s">
        <v>24</v>
      </c>
    </row>
    <row r="173" spans="1:5">
      <c r="A173" s="52" t="s">
        <v>18</v>
      </c>
      <c r="B173" s="53" t="s">
        <v>24</v>
      </c>
      <c r="C173" s="95" t="s">
        <v>24</v>
      </c>
      <c r="D173" s="54" t="s">
        <v>24</v>
      </c>
      <c r="E173" s="55" t="s">
        <v>24</v>
      </c>
    </row>
    <row r="174" spans="1:5">
      <c r="A174" s="52" t="s">
        <v>18</v>
      </c>
      <c r="B174" s="53" t="s">
        <v>24</v>
      </c>
      <c r="C174" s="95" t="s">
        <v>24</v>
      </c>
      <c r="D174" s="54" t="s">
        <v>24</v>
      </c>
      <c r="E174" s="55" t="s">
        <v>24</v>
      </c>
    </row>
    <row r="175" spans="1:5">
      <c r="A175" s="52" t="s">
        <v>18</v>
      </c>
      <c r="B175" s="53" t="s">
        <v>24</v>
      </c>
      <c r="C175" s="95" t="s">
        <v>24</v>
      </c>
      <c r="D175" s="54" t="s">
        <v>24</v>
      </c>
      <c r="E175" s="55" t="s">
        <v>24</v>
      </c>
    </row>
    <row r="176" spans="1:5">
      <c r="A176" s="52" t="s">
        <v>18</v>
      </c>
      <c r="B176" s="53" t="s">
        <v>24</v>
      </c>
      <c r="C176" s="95" t="s">
        <v>24</v>
      </c>
      <c r="D176" s="54" t="s">
        <v>24</v>
      </c>
      <c r="E176" s="55" t="s">
        <v>24</v>
      </c>
    </row>
    <row r="177" spans="1:5">
      <c r="A177" s="52" t="s">
        <v>18</v>
      </c>
      <c r="B177" s="53" t="s">
        <v>24</v>
      </c>
      <c r="C177" s="95" t="s">
        <v>24</v>
      </c>
      <c r="D177" s="54" t="s">
        <v>24</v>
      </c>
      <c r="E177" s="55" t="s">
        <v>24</v>
      </c>
    </row>
    <row r="178" spans="1:5">
      <c r="A178" s="52" t="s">
        <v>18</v>
      </c>
      <c r="B178" s="53" t="s">
        <v>24</v>
      </c>
      <c r="C178" s="95" t="s">
        <v>24</v>
      </c>
      <c r="D178" s="54" t="s">
        <v>24</v>
      </c>
      <c r="E178" s="55" t="s">
        <v>24</v>
      </c>
    </row>
    <row r="179" spans="1:5">
      <c r="A179" s="52" t="s">
        <v>18</v>
      </c>
      <c r="B179" s="53" t="s">
        <v>24</v>
      </c>
      <c r="C179" s="95" t="s">
        <v>24</v>
      </c>
      <c r="D179" s="54" t="s">
        <v>24</v>
      </c>
      <c r="E179" s="55" t="s">
        <v>24</v>
      </c>
    </row>
    <row r="180" spans="1:5">
      <c r="A180" s="52" t="s">
        <v>18</v>
      </c>
      <c r="B180" s="53" t="s">
        <v>24</v>
      </c>
      <c r="C180" s="95" t="s">
        <v>24</v>
      </c>
      <c r="D180" s="54" t="s">
        <v>24</v>
      </c>
      <c r="E180" s="55" t="s">
        <v>24</v>
      </c>
    </row>
    <row r="181" spans="1:5">
      <c r="A181" s="52" t="s">
        <v>18</v>
      </c>
      <c r="B181" s="53" t="s">
        <v>24</v>
      </c>
      <c r="C181" s="95" t="s">
        <v>24</v>
      </c>
      <c r="D181" s="54" t="s">
        <v>24</v>
      </c>
      <c r="E181" s="55" t="s">
        <v>24</v>
      </c>
    </row>
    <row r="182" spans="1:5">
      <c r="A182" s="52" t="s">
        <v>18</v>
      </c>
      <c r="B182" s="53" t="s">
        <v>24</v>
      </c>
      <c r="C182" s="95" t="s">
        <v>24</v>
      </c>
      <c r="D182" s="54" t="s">
        <v>24</v>
      </c>
      <c r="E182" s="55" t="s">
        <v>24</v>
      </c>
    </row>
    <row r="183" spans="1:5">
      <c r="A183" s="52" t="s">
        <v>18</v>
      </c>
      <c r="B183" s="53" t="s">
        <v>24</v>
      </c>
      <c r="C183" s="95" t="s">
        <v>24</v>
      </c>
      <c r="D183" s="54" t="s">
        <v>24</v>
      </c>
      <c r="E183" s="55" t="s">
        <v>24</v>
      </c>
    </row>
    <row r="184" spans="1:5">
      <c r="A184" s="52" t="s">
        <v>18</v>
      </c>
      <c r="B184" s="53" t="s">
        <v>24</v>
      </c>
      <c r="C184" s="95" t="s">
        <v>24</v>
      </c>
      <c r="D184" s="54" t="s">
        <v>24</v>
      </c>
      <c r="E184" s="55" t="s">
        <v>24</v>
      </c>
    </row>
    <row r="185" spans="1:5">
      <c r="A185" s="52" t="s">
        <v>18</v>
      </c>
      <c r="B185" s="53" t="s">
        <v>24</v>
      </c>
      <c r="C185" s="95" t="s">
        <v>24</v>
      </c>
      <c r="D185" s="54" t="s">
        <v>24</v>
      </c>
      <c r="E185" s="55" t="s">
        <v>24</v>
      </c>
    </row>
    <row r="186" spans="1:5">
      <c r="A186" s="52" t="s">
        <v>18</v>
      </c>
      <c r="B186" s="53" t="s">
        <v>24</v>
      </c>
      <c r="C186" s="95" t="s">
        <v>24</v>
      </c>
      <c r="D186" s="54" t="s">
        <v>24</v>
      </c>
      <c r="E186" s="55" t="s">
        <v>24</v>
      </c>
    </row>
    <row r="187" spans="1:5">
      <c r="A187" s="52" t="s">
        <v>18</v>
      </c>
      <c r="B187" s="53" t="s">
        <v>24</v>
      </c>
      <c r="C187" s="95" t="s">
        <v>24</v>
      </c>
      <c r="D187" s="54" t="s">
        <v>24</v>
      </c>
      <c r="E187" s="55" t="s">
        <v>24</v>
      </c>
    </row>
    <row r="188" spans="1:5">
      <c r="A188" s="52" t="s">
        <v>18</v>
      </c>
      <c r="B188" s="53" t="s">
        <v>24</v>
      </c>
      <c r="C188" s="95" t="s">
        <v>24</v>
      </c>
      <c r="D188" s="54" t="s">
        <v>24</v>
      </c>
      <c r="E188" s="55" t="s">
        <v>24</v>
      </c>
    </row>
    <row r="189" spans="1:5">
      <c r="A189" s="52" t="s">
        <v>18</v>
      </c>
      <c r="B189" s="53" t="s">
        <v>24</v>
      </c>
      <c r="C189" s="95" t="s">
        <v>24</v>
      </c>
      <c r="D189" s="54" t="s">
        <v>24</v>
      </c>
      <c r="E189" s="55" t="s">
        <v>24</v>
      </c>
    </row>
    <row r="190" spans="1:5">
      <c r="A190" s="52" t="s">
        <v>18</v>
      </c>
      <c r="B190" s="65" t="s">
        <v>24</v>
      </c>
      <c r="C190" s="96" t="s">
        <v>24</v>
      </c>
      <c r="D190" s="66" t="s">
        <v>24</v>
      </c>
      <c r="E190" s="65" t="s">
        <v>24</v>
      </c>
    </row>
    <row r="191" spans="1:5">
      <c r="A191" s="52" t="s">
        <v>18</v>
      </c>
      <c r="B191" s="65" t="s">
        <v>24</v>
      </c>
      <c r="C191" s="96" t="s">
        <v>24</v>
      </c>
      <c r="D191" s="66" t="s">
        <v>24</v>
      </c>
      <c r="E191" s="65" t="s">
        <v>24</v>
      </c>
    </row>
    <row r="192" spans="1:5">
      <c r="A192" s="52" t="s">
        <v>18</v>
      </c>
      <c r="B192" s="65" t="s">
        <v>24</v>
      </c>
      <c r="C192" s="96" t="s">
        <v>24</v>
      </c>
      <c r="D192" s="66" t="s">
        <v>24</v>
      </c>
      <c r="E192" s="65" t="s">
        <v>24</v>
      </c>
    </row>
    <row r="193" spans="1:5">
      <c r="A193" s="52" t="s">
        <v>18</v>
      </c>
      <c r="B193" s="65" t="s">
        <v>24</v>
      </c>
      <c r="C193" s="96" t="s">
        <v>24</v>
      </c>
      <c r="D193" s="66" t="s">
        <v>24</v>
      </c>
      <c r="E193" s="65" t="s">
        <v>24</v>
      </c>
    </row>
    <row r="194" spans="1:5">
      <c r="A194" s="52" t="s">
        <v>18</v>
      </c>
      <c r="B194" s="65" t="s">
        <v>24</v>
      </c>
      <c r="C194" s="96" t="s">
        <v>24</v>
      </c>
      <c r="D194" s="66" t="s">
        <v>24</v>
      </c>
      <c r="E194" s="65" t="s">
        <v>24</v>
      </c>
    </row>
    <row r="195" spans="1:5">
      <c r="A195" s="52" t="s">
        <v>18</v>
      </c>
      <c r="B195" s="65" t="s">
        <v>24</v>
      </c>
      <c r="C195" s="96" t="s">
        <v>24</v>
      </c>
      <c r="D195" s="66" t="s">
        <v>24</v>
      </c>
      <c r="E195" s="65" t="s">
        <v>24</v>
      </c>
    </row>
    <row r="196" spans="1:5">
      <c r="A196" s="52" t="s">
        <v>18</v>
      </c>
      <c r="B196" s="65" t="s">
        <v>24</v>
      </c>
      <c r="C196" s="96" t="s">
        <v>24</v>
      </c>
      <c r="D196" s="66" t="s">
        <v>24</v>
      </c>
      <c r="E196" s="65" t="s">
        <v>24</v>
      </c>
    </row>
    <row r="197" spans="1:5">
      <c r="A197" s="52" t="s">
        <v>18</v>
      </c>
      <c r="B197" s="65" t="s">
        <v>24</v>
      </c>
      <c r="C197" s="96" t="s">
        <v>24</v>
      </c>
      <c r="D197" s="66" t="s">
        <v>24</v>
      </c>
      <c r="E197" s="65" t="s">
        <v>24</v>
      </c>
    </row>
    <row r="198" spans="1:5">
      <c r="A198" s="52" t="s">
        <v>18</v>
      </c>
      <c r="B198" s="65" t="s">
        <v>24</v>
      </c>
      <c r="C198" s="96" t="s">
        <v>24</v>
      </c>
      <c r="D198" s="66" t="s">
        <v>24</v>
      </c>
      <c r="E198" s="65" t="s">
        <v>24</v>
      </c>
    </row>
    <row r="199" spans="1:5">
      <c r="A199" s="52" t="s">
        <v>18</v>
      </c>
      <c r="B199" s="65" t="s">
        <v>24</v>
      </c>
      <c r="C199" s="96" t="s">
        <v>24</v>
      </c>
      <c r="D199" s="66" t="s">
        <v>24</v>
      </c>
      <c r="E199" s="65" t="s">
        <v>24</v>
      </c>
    </row>
    <row r="200" spans="1:5">
      <c r="A200" s="52" t="s">
        <v>18</v>
      </c>
      <c r="B200" s="65" t="s">
        <v>24</v>
      </c>
      <c r="C200" s="96" t="s">
        <v>24</v>
      </c>
      <c r="D200" s="66" t="s">
        <v>24</v>
      </c>
      <c r="E200" s="65" t="s">
        <v>24</v>
      </c>
    </row>
    <row r="201" spans="1:5">
      <c r="A201" s="52" t="s">
        <v>18</v>
      </c>
      <c r="B201" s="65" t="s">
        <v>24</v>
      </c>
      <c r="C201" s="96" t="s">
        <v>24</v>
      </c>
      <c r="D201" s="66" t="s">
        <v>24</v>
      </c>
      <c r="E201" s="65" t="s">
        <v>24</v>
      </c>
    </row>
    <row r="202" spans="1:5">
      <c r="A202" s="52" t="s">
        <v>18</v>
      </c>
      <c r="B202" s="65" t="s">
        <v>24</v>
      </c>
      <c r="C202" s="96" t="s">
        <v>24</v>
      </c>
      <c r="D202" s="66" t="s">
        <v>24</v>
      </c>
      <c r="E202" s="65" t="s">
        <v>24</v>
      </c>
    </row>
    <row r="203" spans="1:5">
      <c r="A203" s="52" t="s">
        <v>18</v>
      </c>
      <c r="B203" s="65" t="s">
        <v>24</v>
      </c>
      <c r="C203" s="96" t="s">
        <v>24</v>
      </c>
      <c r="D203" s="66" t="s">
        <v>24</v>
      </c>
      <c r="E203" s="65" t="s">
        <v>24</v>
      </c>
    </row>
    <row r="204" spans="1:5">
      <c r="A204" s="52" t="s">
        <v>18</v>
      </c>
      <c r="B204" s="65" t="s">
        <v>24</v>
      </c>
      <c r="C204" s="96" t="s">
        <v>24</v>
      </c>
      <c r="D204" s="66" t="s">
        <v>24</v>
      </c>
      <c r="E204" s="65" t="s">
        <v>24</v>
      </c>
    </row>
    <row r="205" spans="1:5">
      <c r="A205" s="52" t="s">
        <v>18</v>
      </c>
      <c r="B205" s="65" t="s">
        <v>24</v>
      </c>
      <c r="C205" s="96" t="s">
        <v>24</v>
      </c>
      <c r="D205" s="66" t="s">
        <v>24</v>
      </c>
      <c r="E205" s="65" t="s">
        <v>24</v>
      </c>
    </row>
    <row r="206" spans="1:5">
      <c r="A206" s="52" t="s">
        <v>18</v>
      </c>
      <c r="B206" s="65" t="s">
        <v>24</v>
      </c>
      <c r="C206" s="96" t="s">
        <v>24</v>
      </c>
      <c r="D206" s="66" t="s">
        <v>24</v>
      </c>
      <c r="E206" s="65" t="s">
        <v>24</v>
      </c>
    </row>
    <row r="207" spans="1:5">
      <c r="A207" s="52" t="s">
        <v>18</v>
      </c>
      <c r="B207" s="65" t="s">
        <v>24</v>
      </c>
      <c r="C207" s="96" t="s">
        <v>24</v>
      </c>
      <c r="D207" s="66" t="s">
        <v>24</v>
      </c>
      <c r="E207" s="65" t="s">
        <v>24</v>
      </c>
    </row>
    <row r="208" spans="1:5">
      <c r="A208" s="52" t="s">
        <v>18</v>
      </c>
      <c r="B208" s="65" t="s">
        <v>24</v>
      </c>
      <c r="C208" s="96" t="s">
        <v>24</v>
      </c>
      <c r="D208" s="66" t="s">
        <v>24</v>
      </c>
      <c r="E208" s="65" t="s">
        <v>24</v>
      </c>
    </row>
    <row r="209" spans="1:5">
      <c r="A209" s="52" t="s">
        <v>18</v>
      </c>
      <c r="B209" s="65" t="s">
        <v>24</v>
      </c>
      <c r="C209" s="96" t="s">
        <v>24</v>
      </c>
      <c r="D209" s="66" t="s">
        <v>24</v>
      </c>
      <c r="E209" s="65" t="s">
        <v>24</v>
      </c>
    </row>
    <row r="210" spans="1:5">
      <c r="A210" s="52" t="s">
        <v>18</v>
      </c>
      <c r="B210" s="65" t="s">
        <v>24</v>
      </c>
      <c r="C210" s="96" t="s">
        <v>24</v>
      </c>
      <c r="D210" s="66" t="s">
        <v>24</v>
      </c>
      <c r="E210" s="65" t="s">
        <v>24</v>
      </c>
    </row>
    <row r="211" spans="1:5">
      <c r="A211" s="52" t="s">
        <v>18</v>
      </c>
      <c r="B211" s="65" t="s">
        <v>24</v>
      </c>
      <c r="C211" s="96" t="s">
        <v>24</v>
      </c>
      <c r="D211" s="66" t="s">
        <v>24</v>
      </c>
      <c r="E211" s="65" t="s">
        <v>24</v>
      </c>
    </row>
    <row r="212" spans="1:5">
      <c r="A212" s="52" t="s">
        <v>18</v>
      </c>
      <c r="B212" s="65" t="s">
        <v>24</v>
      </c>
      <c r="C212" s="96" t="s">
        <v>24</v>
      </c>
      <c r="D212" s="66" t="s">
        <v>24</v>
      </c>
      <c r="E212" s="65" t="s">
        <v>24</v>
      </c>
    </row>
    <row r="213" spans="1:5">
      <c r="A213" s="52" t="s">
        <v>18</v>
      </c>
      <c r="B213" s="65" t="s">
        <v>24</v>
      </c>
      <c r="C213" s="96" t="s">
        <v>24</v>
      </c>
      <c r="D213" s="66" t="s">
        <v>24</v>
      </c>
      <c r="E213" s="65" t="s">
        <v>24</v>
      </c>
    </row>
    <row r="214" spans="1:5">
      <c r="A214" s="52" t="s">
        <v>18</v>
      </c>
      <c r="B214" s="65" t="s">
        <v>24</v>
      </c>
      <c r="C214" s="96" t="s">
        <v>24</v>
      </c>
      <c r="D214" s="66" t="s">
        <v>24</v>
      </c>
      <c r="E214" s="65" t="s">
        <v>24</v>
      </c>
    </row>
    <row r="215" spans="1:5">
      <c r="A215" s="52" t="s">
        <v>18</v>
      </c>
      <c r="B215" s="65" t="s">
        <v>24</v>
      </c>
      <c r="C215" s="96" t="s">
        <v>24</v>
      </c>
      <c r="D215" s="66" t="s">
        <v>24</v>
      </c>
      <c r="E215" s="65" t="s">
        <v>24</v>
      </c>
    </row>
    <row r="216" spans="1:5">
      <c r="A216" s="52" t="s">
        <v>18</v>
      </c>
      <c r="B216" s="65" t="s">
        <v>24</v>
      </c>
      <c r="C216" s="96" t="s">
        <v>24</v>
      </c>
      <c r="D216" s="66" t="s">
        <v>24</v>
      </c>
      <c r="E216" s="65" t="s">
        <v>24</v>
      </c>
    </row>
    <row r="217" spans="1:5">
      <c r="A217" s="52" t="s">
        <v>18</v>
      </c>
      <c r="B217" s="65" t="s">
        <v>24</v>
      </c>
      <c r="C217" s="96" t="s">
        <v>24</v>
      </c>
      <c r="D217" s="66" t="s">
        <v>24</v>
      </c>
      <c r="E217" s="65" t="s">
        <v>24</v>
      </c>
    </row>
    <row r="218" spans="1:5">
      <c r="A218" s="52" t="s">
        <v>18</v>
      </c>
      <c r="B218" s="65" t="s">
        <v>24</v>
      </c>
      <c r="C218" s="96" t="s">
        <v>24</v>
      </c>
      <c r="D218" s="66" t="s">
        <v>24</v>
      </c>
      <c r="E218" s="65" t="s">
        <v>24</v>
      </c>
    </row>
    <row r="219" spans="1:5">
      <c r="A219" s="52" t="s">
        <v>18</v>
      </c>
      <c r="B219" s="65" t="s">
        <v>24</v>
      </c>
      <c r="C219" s="96" t="s">
        <v>24</v>
      </c>
      <c r="D219" s="66" t="s">
        <v>24</v>
      </c>
      <c r="E219" s="65" t="s">
        <v>24</v>
      </c>
    </row>
    <row r="220" spans="1:5">
      <c r="A220" s="52" t="s">
        <v>18</v>
      </c>
      <c r="B220" s="65" t="s">
        <v>24</v>
      </c>
      <c r="C220" s="96" t="s">
        <v>24</v>
      </c>
      <c r="D220" s="66" t="s">
        <v>24</v>
      </c>
      <c r="E220" s="65" t="s">
        <v>24</v>
      </c>
    </row>
    <row r="221" spans="1:5">
      <c r="A221" s="52" t="s">
        <v>18</v>
      </c>
      <c r="B221" s="65" t="s">
        <v>24</v>
      </c>
      <c r="C221" s="96" t="s">
        <v>24</v>
      </c>
      <c r="D221" s="66" t="s">
        <v>24</v>
      </c>
      <c r="E221" s="65" t="s">
        <v>24</v>
      </c>
    </row>
    <row r="222" spans="1:5">
      <c r="A222" s="52" t="s">
        <v>18</v>
      </c>
      <c r="B222" s="65" t="s">
        <v>24</v>
      </c>
      <c r="C222" s="96" t="s">
        <v>24</v>
      </c>
      <c r="D222" s="66" t="s">
        <v>24</v>
      </c>
      <c r="E222" s="65" t="s">
        <v>24</v>
      </c>
    </row>
    <row r="223" spans="1:5">
      <c r="A223" s="52" t="s">
        <v>18</v>
      </c>
      <c r="B223" s="65" t="s">
        <v>24</v>
      </c>
      <c r="C223" s="96" t="s">
        <v>24</v>
      </c>
      <c r="D223" s="66" t="s">
        <v>24</v>
      </c>
      <c r="E223" s="65" t="s">
        <v>24</v>
      </c>
    </row>
    <row r="224" spans="1:5">
      <c r="A224" s="52" t="s">
        <v>18</v>
      </c>
      <c r="B224" s="65" t="s">
        <v>24</v>
      </c>
      <c r="C224" s="96" t="s">
        <v>24</v>
      </c>
      <c r="D224" s="66" t="s">
        <v>24</v>
      </c>
      <c r="E224" s="65" t="s">
        <v>24</v>
      </c>
    </row>
    <row r="225" spans="1:5">
      <c r="A225" s="52" t="s">
        <v>18</v>
      </c>
      <c r="B225" s="65" t="s">
        <v>24</v>
      </c>
      <c r="C225" s="96" t="s">
        <v>24</v>
      </c>
      <c r="D225" s="66" t="s">
        <v>24</v>
      </c>
      <c r="E225" s="65" t="s">
        <v>24</v>
      </c>
    </row>
    <row r="226" spans="1:5">
      <c r="A226" s="52" t="s">
        <v>18</v>
      </c>
      <c r="B226" s="65" t="s">
        <v>24</v>
      </c>
      <c r="C226" s="96" t="s">
        <v>24</v>
      </c>
      <c r="D226" s="66" t="s">
        <v>24</v>
      </c>
      <c r="E226" s="65" t="s">
        <v>24</v>
      </c>
    </row>
    <row r="227" spans="1:5">
      <c r="A227" s="52" t="s">
        <v>18</v>
      </c>
      <c r="B227" s="65" t="s">
        <v>24</v>
      </c>
      <c r="C227" s="96" t="s">
        <v>24</v>
      </c>
      <c r="D227" s="66" t="s">
        <v>24</v>
      </c>
      <c r="E227" s="65" t="s">
        <v>24</v>
      </c>
    </row>
    <row r="228" spans="1:5">
      <c r="A228" s="52" t="s">
        <v>18</v>
      </c>
      <c r="B228" s="65" t="s">
        <v>24</v>
      </c>
      <c r="C228" s="96" t="s">
        <v>24</v>
      </c>
      <c r="D228" s="66" t="s">
        <v>24</v>
      </c>
      <c r="E228" s="65" t="s">
        <v>24</v>
      </c>
    </row>
    <row r="229" spans="1:5">
      <c r="A229" s="52" t="s">
        <v>18</v>
      </c>
      <c r="B229" s="65" t="s">
        <v>24</v>
      </c>
      <c r="C229" s="96" t="s">
        <v>24</v>
      </c>
      <c r="D229" s="66" t="s">
        <v>24</v>
      </c>
      <c r="E229" s="65" t="s">
        <v>24</v>
      </c>
    </row>
    <row r="230" spans="1:5">
      <c r="A230" s="52" t="s">
        <v>18</v>
      </c>
      <c r="B230" s="65" t="s">
        <v>24</v>
      </c>
      <c r="C230" s="96" t="s">
        <v>24</v>
      </c>
      <c r="D230" s="66" t="s">
        <v>24</v>
      </c>
      <c r="E230" s="65" t="s">
        <v>24</v>
      </c>
    </row>
    <row r="231" spans="1:5">
      <c r="A231" s="52" t="s">
        <v>18</v>
      </c>
      <c r="B231" s="65" t="s">
        <v>24</v>
      </c>
      <c r="C231" s="96" t="s">
        <v>24</v>
      </c>
      <c r="D231" s="66" t="s">
        <v>24</v>
      </c>
      <c r="E231" s="65" t="s">
        <v>24</v>
      </c>
    </row>
    <row r="232" spans="1:5">
      <c r="A232" s="52" t="s">
        <v>18</v>
      </c>
      <c r="B232" s="65" t="s">
        <v>24</v>
      </c>
      <c r="C232" s="96" t="s">
        <v>24</v>
      </c>
      <c r="D232" s="66" t="s">
        <v>24</v>
      </c>
      <c r="E232" s="65" t="s">
        <v>24</v>
      </c>
    </row>
    <row r="233" spans="1:5">
      <c r="A233" s="52" t="s">
        <v>18</v>
      </c>
      <c r="B233" s="65" t="s">
        <v>24</v>
      </c>
      <c r="C233" s="96" t="s">
        <v>24</v>
      </c>
      <c r="D233" s="66" t="s">
        <v>24</v>
      </c>
      <c r="E233" s="65" t="s">
        <v>24</v>
      </c>
    </row>
    <row r="234" spans="1:5">
      <c r="A234" s="52" t="s">
        <v>18</v>
      </c>
      <c r="B234" s="65" t="s">
        <v>24</v>
      </c>
      <c r="C234" s="96" t="s">
        <v>24</v>
      </c>
      <c r="D234" s="66" t="s">
        <v>24</v>
      </c>
      <c r="E234" s="65" t="s">
        <v>24</v>
      </c>
    </row>
    <row r="235" spans="1:5">
      <c r="A235" s="52" t="s">
        <v>18</v>
      </c>
      <c r="B235" s="65" t="s">
        <v>24</v>
      </c>
      <c r="C235" s="96" t="s">
        <v>24</v>
      </c>
      <c r="D235" s="66" t="s">
        <v>24</v>
      </c>
      <c r="E235" s="65" t="s">
        <v>24</v>
      </c>
    </row>
    <row r="236" spans="1:5">
      <c r="A236" s="52" t="s">
        <v>18</v>
      </c>
      <c r="B236" s="65" t="s">
        <v>24</v>
      </c>
      <c r="C236" s="96" t="s">
        <v>24</v>
      </c>
      <c r="D236" s="66" t="s">
        <v>24</v>
      </c>
      <c r="E236" s="65" t="s">
        <v>24</v>
      </c>
    </row>
    <row r="237" spans="1:5">
      <c r="A237" s="52" t="s">
        <v>18</v>
      </c>
      <c r="B237" s="65" t="s">
        <v>24</v>
      </c>
      <c r="C237" s="96" t="s">
        <v>24</v>
      </c>
      <c r="D237" s="66" t="s">
        <v>24</v>
      </c>
      <c r="E237" s="65" t="s">
        <v>24</v>
      </c>
    </row>
    <row r="238" spans="1:5">
      <c r="A238" s="52" t="s">
        <v>18</v>
      </c>
      <c r="B238" s="65" t="s">
        <v>24</v>
      </c>
      <c r="C238" s="96" t="s">
        <v>24</v>
      </c>
      <c r="D238" s="66" t="s">
        <v>24</v>
      </c>
      <c r="E238" s="65" t="s">
        <v>24</v>
      </c>
    </row>
    <row r="239" spans="1:5">
      <c r="A239" s="52" t="s">
        <v>18</v>
      </c>
      <c r="B239" s="65" t="s">
        <v>24</v>
      </c>
      <c r="C239" s="96" t="s">
        <v>24</v>
      </c>
      <c r="D239" s="66" t="s">
        <v>24</v>
      </c>
      <c r="E239" s="65" t="s">
        <v>24</v>
      </c>
    </row>
    <row r="240" spans="1:5">
      <c r="A240" s="52" t="s">
        <v>18</v>
      </c>
      <c r="B240" s="65" t="s">
        <v>24</v>
      </c>
      <c r="C240" s="96" t="s">
        <v>24</v>
      </c>
      <c r="D240" s="66" t="s">
        <v>24</v>
      </c>
      <c r="E240" s="65" t="s">
        <v>24</v>
      </c>
    </row>
    <row r="241" spans="1:5">
      <c r="A241" s="52" t="s">
        <v>18</v>
      </c>
      <c r="B241" s="65" t="s">
        <v>24</v>
      </c>
      <c r="C241" s="96" t="s">
        <v>24</v>
      </c>
      <c r="D241" s="66" t="s">
        <v>24</v>
      </c>
      <c r="E241" s="65" t="s">
        <v>24</v>
      </c>
    </row>
    <row r="242" spans="1:5">
      <c r="A242" s="52" t="s">
        <v>18</v>
      </c>
      <c r="B242" s="65" t="s">
        <v>24</v>
      </c>
      <c r="C242" s="96" t="s">
        <v>24</v>
      </c>
      <c r="D242" s="66" t="s">
        <v>24</v>
      </c>
      <c r="E242" s="65" t="s">
        <v>24</v>
      </c>
    </row>
    <row r="243" spans="1:5">
      <c r="A243" s="52" t="s">
        <v>18</v>
      </c>
      <c r="B243" s="65" t="s">
        <v>24</v>
      </c>
      <c r="C243" s="96" t="s">
        <v>24</v>
      </c>
      <c r="D243" s="66" t="s">
        <v>24</v>
      </c>
      <c r="E243" s="65" t="s">
        <v>24</v>
      </c>
    </row>
    <row r="244" spans="1:5">
      <c r="A244" s="52" t="s">
        <v>18</v>
      </c>
      <c r="B244" s="65" t="s">
        <v>24</v>
      </c>
      <c r="C244" s="96" t="s">
        <v>24</v>
      </c>
      <c r="D244" s="66" t="s">
        <v>24</v>
      </c>
      <c r="E244" s="65" t="s">
        <v>24</v>
      </c>
    </row>
    <row r="245" spans="1:5">
      <c r="A245" s="52" t="s">
        <v>18</v>
      </c>
      <c r="B245" s="65" t="s">
        <v>24</v>
      </c>
      <c r="C245" s="96" t="s">
        <v>24</v>
      </c>
      <c r="D245" s="66" t="s">
        <v>24</v>
      </c>
      <c r="E245" s="65" t="s">
        <v>24</v>
      </c>
    </row>
    <row r="246" spans="1:5">
      <c r="A246" s="52" t="s">
        <v>18</v>
      </c>
      <c r="B246" s="65" t="s">
        <v>24</v>
      </c>
      <c r="C246" s="96" t="s">
        <v>24</v>
      </c>
      <c r="D246" s="66" t="s">
        <v>24</v>
      </c>
      <c r="E246" s="65" t="s">
        <v>24</v>
      </c>
    </row>
    <row r="247" spans="1:5">
      <c r="A247" s="52" t="s">
        <v>18</v>
      </c>
      <c r="B247" s="65" t="s">
        <v>24</v>
      </c>
      <c r="C247" s="96" t="s">
        <v>24</v>
      </c>
      <c r="D247" s="66" t="s">
        <v>24</v>
      </c>
      <c r="E247" s="65" t="s">
        <v>24</v>
      </c>
    </row>
    <row r="248" spans="1:5">
      <c r="A248" s="52" t="s">
        <v>18</v>
      </c>
      <c r="B248" s="65" t="s">
        <v>24</v>
      </c>
      <c r="C248" s="96" t="s">
        <v>24</v>
      </c>
      <c r="D248" s="66" t="s">
        <v>24</v>
      </c>
      <c r="E248" s="65" t="s">
        <v>24</v>
      </c>
    </row>
    <row r="249" spans="1:5">
      <c r="A249" s="52" t="s">
        <v>18</v>
      </c>
      <c r="B249" s="65" t="s">
        <v>24</v>
      </c>
      <c r="C249" s="96" t="s">
        <v>24</v>
      </c>
      <c r="D249" s="66" t="s">
        <v>24</v>
      </c>
      <c r="E249" s="65" t="s">
        <v>24</v>
      </c>
    </row>
    <row r="250" spans="1:5">
      <c r="A250" s="52" t="s">
        <v>18</v>
      </c>
      <c r="B250" s="65" t="s">
        <v>24</v>
      </c>
      <c r="C250" s="96" t="s">
        <v>24</v>
      </c>
      <c r="D250" s="66" t="s">
        <v>24</v>
      </c>
      <c r="E250" s="65" t="s">
        <v>24</v>
      </c>
    </row>
    <row r="251" spans="1:5">
      <c r="A251" s="52" t="s">
        <v>18</v>
      </c>
      <c r="B251" s="65" t="s">
        <v>24</v>
      </c>
      <c r="C251" s="96" t="s">
        <v>24</v>
      </c>
      <c r="D251" s="66" t="s">
        <v>24</v>
      </c>
      <c r="E251" s="65" t="s">
        <v>24</v>
      </c>
    </row>
    <row r="252" spans="1:5">
      <c r="A252" s="52" t="s">
        <v>18</v>
      </c>
      <c r="B252" s="65" t="s">
        <v>24</v>
      </c>
      <c r="C252" s="96" t="s">
        <v>24</v>
      </c>
      <c r="D252" s="66" t="s">
        <v>24</v>
      </c>
      <c r="E252" s="65" t="s">
        <v>24</v>
      </c>
    </row>
    <row r="253" spans="1:5">
      <c r="A253" s="52" t="s">
        <v>18</v>
      </c>
      <c r="B253" s="65" t="s">
        <v>24</v>
      </c>
      <c r="C253" s="96" t="s">
        <v>24</v>
      </c>
      <c r="D253" s="66" t="s">
        <v>24</v>
      </c>
      <c r="E253" s="65" t="s">
        <v>24</v>
      </c>
    </row>
    <row r="254" spans="1:5">
      <c r="A254" s="52" t="s">
        <v>18</v>
      </c>
      <c r="B254" s="65" t="s">
        <v>24</v>
      </c>
      <c r="C254" s="96" t="s">
        <v>24</v>
      </c>
      <c r="D254" s="66" t="s">
        <v>24</v>
      </c>
      <c r="E254" s="65" t="s">
        <v>24</v>
      </c>
    </row>
    <row r="255" spans="1:5">
      <c r="A255" s="52" t="s">
        <v>18</v>
      </c>
      <c r="B255" s="65" t="s">
        <v>24</v>
      </c>
      <c r="C255" s="96" t="s">
        <v>24</v>
      </c>
      <c r="D255" s="66" t="s">
        <v>24</v>
      </c>
      <c r="E255" s="65" t="s">
        <v>24</v>
      </c>
    </row>
    <row r="256" spans="1:5">
      <c r="A256" s="52" t="s">
        <v>18</v>
      </c>
      <c r="B256" s="65" t="s">
        <v>24</v>
      </c>
      <c r="C256" s="96" t="s">
        <v>24</v>
      </c>
      <c r="D256" s="66" t="s">
        <v>24</v>
      </c>
      <c r="E256" s="65" t="s">
        <v>24</v>
      </c>
    </row>
    <row r="257" spans="1:5">
      <c r="A257" s="52" t="s">
        <v>18</v>
      </c>
      <c r="B257" s="65" t="s">
        <v>24</v>
      </c>
      <c r="C257" s="96" t="s">
        <v>24</v>
      </c>
      <c r="D257" s="66" t="s">
        <v>24</v>
      </c>
      <c r="E257" s="65" t="s">
        <v>24</v>
      </c>
    </row>
    <row r="258" spans="1:5">
      <c r="A258" s="52" t="s">
        <v>18</v>
      </c>
      <c r="B258" s="65" t="s">
        <v>24</v>
      </c>
      <c r="C258" s="96" t="s">
        <v>24</v>
      </c>
      <c r="D258" s="66" t="s">
        <v>24</v>
      </c>
      <c r="E258" s="65" t="s">
        <v>24</v>
      </c>
    </row>
    <row r="259" spans="1:5">
      <c r="A259" s="52" t="s">
        <v>18</v>
      </c>
      <c r="B259" s="65" t="s">
        <v>24</v>
      </c>
      <c r="C259" s="96" t="s">
        <v>24</v>
      </c>
      <c r="D259" s="66" t="s">
        <v>24</v>
      </c>
      <c r="E259" s="65" t="s">
        <v>24</v>
      </c>
    </row>
    <row r="260" spans="1:5">
      <c r="A260" s="52" t="s">
        <v>18</v>
      </c>
      <c r="B260" s="65" t="s">
        <v>24</v>
      </c>
      <c r="C260" s="96" t="s">
        <v>24</v>
      </c>
      <c r="D260" s="66" t="s">
        <v>24</v>
      </c>
      <c r="E260" s="65" t="s">
        <v>24</v>
      </c>
    </row>
    <row r="261" spans="1:5">
      <c r="A261" s="52" t="s">
        <v>18</v>
      </c>
      <c r="B261" s="65" t="s">
        <v>24</v>
      </c>
      <c r="C261" s="96" t="s">
        <v>24</v>
      </c>
      <c r="D261" s="66" t="s">
        <v>24</v>
      </c>
      <c r="E261" s="65" t="s">
        <v>24</v>
      </c>
    </row>
    <row r="262" spans="1:5">
      <c r="A262" s="52" t="s">
        <v>18</v>
      </c>
      <c r="B262" s="65" t="s">
        <v>24</v>
      </c>
      <c r="C262" s="96" t="s">
        <v>24</v>
      </c>
      <c r="D262" s="66" t="s">
        <v>24</v>
      </c>
      <c r="E262" s="65" t="s">
        <v>24</v>
      </c>
    </row>
    <row r="263" spans="1:5">
      <c r="A263" s="52" t="s">
        <v>18</v>
      </c>
      <c r="B263" s="65" t="s">
        <v>24</v>
      </c>
      <c r="C263" s="96" t="s">
        <v>24</v>
      </c>
      <c r="D263" s="66" t="s">
        <v>24</v>
      </c>
      <c r="E263" s="65" t="s">
        <v>24</v>
      </c>
    </row>
    <row r="264" spans="1:5">
      <c r="A264" s="52" t="s">
        <v>18</v>
      </c>
      <c r="B264" s="65" t="s">
        <v>24</v>
      </c>
      <c r="C264" s="96" t="s">
        <v>24</v>
      </c>
      <c r="D264" s="66" t="s">
        <v>24</v>
      </c>
      <c r="E264" s="65" t="s">
        <v>24</v>
      </c>
    </row>
    <row r="265" spans="1:5">
      <c r="A265" s="52" t="s">
        <v>18</v>
      </c>
      <c r="B265" s="65" t="s">
        <v>24</v>
      </c>
      <c r="C265" s="96" t="s">
        <v>24</v>
      </c>
      <c r="D265" s="66" t="s">
        <v>24</v>
      </c>
      <c r="E265" s="65" t="s">
        <v>24</v>
      </c>
    </row>
    <row r="266" spans="1:5">
      <c r="A266" s="52" t="s">
        <v>18</v>
      </c>
      <c r="B266" s="65" t="s">
        <v>24</v>
      </c>
      <c r="C266" s="96" t="s">
        <v>24</v>
      </c>
      <c r="D266" s="66" t="s">
        <v>24</v>
      </c>
      <c r="E266" s="65" t="s">
        <v>24</v>
      </c>
    </row>
    <row r="267" spans="1:5">
      <c r="A267" s="52" t="s">
        <v>18</v>
      </c>
      <c r="B267" s="65" t="s">
        <v>24</v>
      </c>
      <c r="C267" s="96" t="s">
        <v>24</v>
      </c>
      <c r="D267" s="66" t="s">
        <v>24</v>
      </c>
      <c r="E267" s="65" t="s">
        <v>24</v>
      </c>
    </row>
    <row r="268" spans="1:5">
      <c r="A268" s="52" t="s">
        <v>18</v>
      </c>
      <c r="B268" s="65" t="s">
        <v>24</v>
      </c>
      <c r="C268" s="96" t="s">
        <v>24</v>
      </c>
      <c r="D268" s="66" t="s">
        <v>24</v>
      </c>
      <c r="E268" s="65" t="s">
        <v>24</v>
      </c>
    </row>
    <row r="269" spans="1:5">
      <c r="A269" s="52" t="s">
        <v>18</v>
      </c>
      <c r="B269" s="65" t="s">
        <v>24</v>
      </c>
      <c r="C269" s="96" t="s">
        <v>24</v>
      </c>
      <c r="D269" s="66" t="s">
        <v>24</v>
      </c>
      <c r="E269" s="65" t="s">
        <v>24</v>
      </c>
    </row>
    <row r="270" spans="1:5">
      <c r="A270" s="52" t="s">
        <v>18</v>
      </c>
      <c r="B270" s="65" t="s">
        <v>24</v>
      </c>
      <c r="C270" s="96" t="s">
        <v>24</v>
      </c>
      <c r="D270" s="66" t="s">
        <v>24</v>
      </c>
      <c r="E270" s="65" t="s">
        <v>24</v>
      </c>
    </row>
    <row r="271" spans="1:5">
      <c r="A271" s="52" t="s">
        <v>18</v>
      </c>
      <c r="B271" s="65" t="s">
        <v>24</v>
      </c>
      <c r="C271" s="96" t="s">
        <v>24</v>
      </c>
      <c r="D271" s="66" t="s">
        <v>24</v>
      </c>
      <c r="E271" s="65" t="s">
        <v>24</v>
      </c>
    </row>
    <row r="272" spans="1:5">
      <c r="A272" s="52" t="s">
        <v>18</v>
      </c>
      <c r="B272" s="65" t="s">
        <v>24</v>
      </c>
      <c r="C272" s="96" t="s">
        <v>24</v>
      </c>
      <c r="D272" s="66" t="s">
        <v>24</v>
      </c>
      <c r="E272" s="65" t="s">
        <v>24</v>
      </c>
    </row>
    <row r="273" spans="1:1">
      <c r="A273" s="52"/>
    </row>
    <row r="274" spans="1:1">
      <c r="A274" s="52"/>
    </row>
    <row r="275" spans="1:1">
      <c r="A275" s="52"/>
    </row>
    <row r="276" spans="1:1">
      <c r="A276" s="52"/>
    </row>
    <row r="277" spans="1:1">
      <c r="A277" s="52"/>
    </row>
    <row r="278" spans="1:1">
      <c r="A278" s="52"/>
    </row>
    <row r="279" spans="1:1">
      <c r="A279" s="52"/>
    </row>
    <row r="280" spans="1:1">
      <c r="A280" s="52"/>
    </row>
    <row r="281" spans="1:1">
      <c r="A281" s="52"/>
    </row>
    <row r="282" spans="1:1">
      <c r="A282" s="52"/>
    </row>
    <row r="283" spans="1:1">
      <c r="A283" s="52"/>
    </row>
    <row r="284" spans="1:1">
      <c r="A284" s="52"/>
    </row>
    <row r="285" spans="1:1">
      <c r="A285" s="52"/>
    </row>
    <row r="286" spans="1:1">
      <c r="A286" s="52"/>
    </row>
    <row r="287" spans="1:1">
      <c r="A287" s="52"/>
    </row>
    <row r="288" spans="1:1">
      <c r="A288" s="52"/>
    </row>
    <row r="289" spans="1:1">
      <c r="A289" s="52"/>
    </row>
    <row r="290" spans="1:1">
      <c r="A290" s="52"/>
    </row>
    <row r="291" spans="1:1">
      <c r="A291" s="52"/>
    </row>
    <row r="292" spans="1:1">
      <c r="A292" s="52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F84A9-AB0A-4CE1-8734-A7A60663312B}">
  <sheetPr codeName="Sheet7"/>
  <dimension ref="A1:I292"/>
  <sheetViews>
    <sheetView showGridLines="0" zoomScale="90" zoomScaleNormal="90" workbookViewId="0"/>
  </sheetViews>
  <sheetFormatPr defaultColWidth="9.140625" defaultRowHeight="15"/>
  <cols>
    <col min="1" max="3" width="19.42578125" style="65" customWidth="1"/>
    <col min="4" max="4" width="19.42578125" style="66" customWidth="1"/>
    <col min="5" max="5" width="19.42578125" style="65" customWidth="1"/>
    <col min="6" max="6" width="6.7109375" style="19" customWidth="1"/>
    <col min="7" max="7" width="22.42578125" style="18" customWidth="1"/>
    <col min="8" max="8" width="23.85546875" style="18" customWidth="1"/>
    <col min="9" max="9" width="17.85546875" style="18" customWidth="1"/>
    <col min="10" max="16384" width="9.140625" style="18"/>
  </cols>
  <sheetData>
    <row r="1" spans="1:9" ht="23.25">
      <c r="A1" s="35" t="s">
        <v>20</v>
      </c>
      <c r="B1" s="20"/>
      <c r="C1" s="36"/>
      <c r="D1" s="37"/>
      <c r="E1" s="21"/>
      <c r="G1" s="38"/>
      <c r="H1" s="38"/>
      <c r="I1" s="38"/>
    </row>
    <row r="2" spans="1:9">
      <c r="A2" s="36"/>
      <c r="B2" s="36"/>
      <c r="C2" s="39"/>
      <c r="D2" s="37"/>
      <c r="E2" s="21"/>
      <c r="G2" s="38"/>
      <c r="H2" s="38"/>
      <c r="I2" s="38"/>
    </row>
    <row r="3" spans="1:9" ht="15.75" thickBot="1">
      <c r="A3" s="40"/>
      <c r="B3" s="41"/>
      <c r="C3" s="40"/>
      <c r="D3" s="42"/>
      <c r="E3" s="43"/>
      <c r="F3" s="44"/>
      <c r="G3" s="38"/>
      <c r="H3" s="38"/>
      <c r="I3" s="38"/>
    </row>
    <row r="4" spans="1:9" ht="15.75" thickBot="1">
      <c r="A4" s="48" t="s">
        <v>16</v>
      </c>
      <c r="B4" s="49" t="s">
        <v>14</v>
      </c>
      <c r="C4" s="49" t="s">
        <v>13</v>
      </c>
      <c r="D4" s="50" t="s">
        <v>15</v>
      </c>
      <c r="E4" s="51" t="s">
        <v>12</v>
      </c>
      <c r="F4" s="45"/>
      <c r="G4" s="102" t="s">
        <v>22</v>
      </c>
      <c r="H4" s="103"/>
      <c r="I4" s="104"/>
    </row>
    <row r="5" spans="1:9">
      <c r="A5" s="90">
        <v>45217.383599537039</v>
      </c>
      <c r="B5" s="91">
        <v>407</v>
      </c>
      <c r="C5" s="94">
        <v>12.305999999999999</v>
      </c>
      <c r="D5" s="92">
        <v>5008.5419999999995</v>
      </c>
      <c r="E5" s="93" t="s">
        <v>9</v>
      </c>
      <c r="F5" s="44"/>
      <c r="G5" s="56" t="s">
        <v>12</v>
      </c>
      <c r="H5" s="57" t="s">
        <v>11</v>
      </c>
      <c r="I5" s="58" t="s">
        <v>10</v>
      </c>
    </row>
    <row r="6" spans="1:9">
      <c r="A6" s="90">
        <v>45217.384768518517</v>
      </c>
      <c r="B6" s="91">
        <v>72</v>
      </c>
      <c r="C6" s="94">
        <v>12.375999999999999</v>
      </c>
      <c r="D6" s="92">
        <v>891.072</v>
      </c>
      <c r="E6" s="93" t="s">
        <v>9</v>
      </c>
      <c r="F6" s="44"/>
      <c r="G6" s="59" t="s">
        <v>9</v>
      </c>
      <c r="H6" s="60">
        <f>SUMIF(E:E,$G$6,B:B)</f>
        <v>104790</v>
      </c>
      <c r="I6" s="61">
        <f>SUMIF(E:E,$G$6,D:D)</f>
        <v>1257091.0560000001</v>
      </c>
    </row>
    <row r="7" spans="1:9">
      <c r="A7" s="52">
        <v>45217.384768518517</v>
      </c>
      <c r="B7" s="53">
        <v>8</v>
      </c>
      <c r="C7" s="95">
        <v>12.375999999999999</v>
      </c>
      <c r="D7" s="54">
        <v>99.007999999999996</v>
      </c>
      <c r="E7" s="55" t="s">
        <v>9</v>
      </c>
      <c r="F7" s="44"/>
      <c r="G7" s="59" t="s">
        <v>17</v>
      </c>
      <c r="H7" s="60">
        <f>SUMIF(E:E,$G$7,B:B)</f>
        <v>0</v>
      </c>
      <c r="I7" s="61">
        <f>SUMIF(E:E,$G$7,D:D)</f>
        <v>0</v>
      </c>
    </row>
    <row r="8" spans="1:9">
      <c r="A8" s="52">
        <v>45217.384768518517</v>
      </c>
      <c r="B8" s="53">
        <v>348</v>
      </c>
      <c r="C8" s="95">
        <v>12.375999999999999</v>
      </c>
      <c r="D8" s="54">
        <v>4306.848</v>
      </c>
      <c r="E8" s="55" t="s">
        <v>9</v>
      </c>
      <c r="F8" s="44"/>
      <c r="G8" s="59" t="s">
        <v>23</v>
      </c>
      <c r="H8" s="60">
        <f>SUMIF(E:E,$G$8,B:B)</f>
        <v>0</v>
      </c>
      <c r="I8" s="61">
        <f>SUMIF(E:E,$G$7,D:D)</f>
        <v>0</v>
      </c>
    </row>
    <row r="9" spans="1:9">
      <c r="A9" s="52">
        <v>45217.384884259256</v>
      </c>
      <c r="B9" s="53">
        <v>432</v>
      </c>
      <c r="C9" s="95">
        <v>12.34</v>
      </c>
      <c r="D9" s="54">
        <v>5330.88</v>
      </c>
      <c r="E9" s="55" t="s">
        <v>9</v>
      </c>
      <c r="F9" s="44"/>
      <c r="G9" s="62" t="s">
        <v>8</v>
      </c>
      <c r="H9" s="63">
        <f>ROUND((I9/SUM(H6:H7)),4)</f>
        <v>11.9963</v>
      </c>
      <c r="I9" s="64">
        <f>SUM(I6:I7)</f>
        <v>1257091.0560000001</v>
      </c>
    </row>
    <row r="10" spans="1:9">
      <c r="A10" s="52">
        <v>45217.386550925927</v>
      </c>
      <c r="B10" s="53">
        <v>33</v>
      </c>
      <c r="C10" s="95">
        <v>12.356</v>
      </c>
      <c r="D10" s="54">
        <v>407.74799999999999</v>
      </c>
      <c r="E10" s="55" t="s">
        <v>9</v>
      </c>
      <c r="F10" s="44"/>
      <c r="I10" s="38"/>
    </row>
    <row r="11" spans="1:9">
      <c r="A11" s="52">
        <v>45217.386550925927</v>
      </c>
      <c r="B11" s="53">
        <v>30</v>
      </c>
      <c r="C11" s="95">
        <v>12.356</v>
      </c>
      <c r="D11" s="54">
        <v>370.68</v>
      </c>
      <c r="E11" s="55" t="s">
        <v>9</v>
      </c>
      <c r="F11" s="18"/>
      <c r="I11" s="46"/>
    </row>
    <row r="12" spans="1:9">
      <c r="A12" s="52">
        <v>45217.386550925927</v>
      </c>
      <c r="B12" s="53">
        <v>9</v>
      </c>
      <c r="C12" s="95">
        <v>12.356</v>
      </c>
      <c r="D12" s="54">
        <v>111.20399999999999</v>
      </c>
      <c r="E12" s="55" t="s">
        <v>9</v>
      </c>
      <c r="F12" s="18"/>
      <c r="I12" s="46"/>
    </row>
    <row r="13" spans="1:9">
      <c r="A13" s="52">
        <v>45217.387256944443</v>
      </c>
      <c r="B13" s="53">
        <v>100</v>
      </c>
      <c r="C13" s="95">
        <v>12.542</v>
      </c>
      <c r="D13" s="54">
        <v>1254.2</v>
      </c>
      <c r="E13" s="55" t="s">
        <v>9</v>
      </c>
      <c r="F13" s="18"/>
      <c r="I13" s="38"/>
    </row>
    <row r="14" spans="1:9">
      <c r="A14" s="52">
        <v>45217.387557870374</v>
      </c>
      <c r="B14" s="53">
        <v>454</v>
      </c>
      <c r="C14" s="95">
        <v>12.618</v>
      </c>
      <c r="D14" s="54">
        <v>5728.5720000000001</v>
      </c>
      <c r="E14" s="55" t="s">
        <v>9</v>
      </c>
      <c r="F14" s="18"/>
      <c r="I14" s="47"/>
    </row>
    <row r="15" spans="1:9" ht="14.25" customHeight="1">
      <c r="A15" s="52">
        <v>45217.387743055559</v>
      </c>
      <c r="B15" s="53">
        <v>387</v>
      </c>
      <c r="C15" s="95">
        <v>12.59</v>
      </c>
      <c r="D15" s="54">
        <v>4872.33</v>
      </c>
      <c r="E15" s="55" t="s">
        <v>9</v>
      </c>
      <c r="F15" s="18"/>
      <c r="I15" s="47"/>
    </row>
    <row r="16" spans="1:9">
      <c r="A16" s="52">
        <v>45217.38795138889</v>
      </c>
      <c r="B16" s="53">
        <v>388</v>
      </c>
      <c r="C16" s="95">
        <v>12.58</v>
      </c>
      <c r="D16" s="54">
        <v>4881.04</v>
      </c>
      <c r="E16" s="55" t="s">
        <v>9</v>
      </c>
      <c r="F16" s="18"/>
      <c r="I16" s="38"/>
    </row>
    <row r="17" spans="1:9">
      <c r="A17" s="52">
        <v>45217.389432870368</v>
      </c>
      <c r="B17" s="53">
        <v>398</v>
      </c>
      <c r="C17" s="95">
        <v>12.608000000000001</v>
      </c>
      <c r="D17" s="54">
        <v>5017.9840000000004</v>
      </c>
      <c r="E17" s="55" t="s">
        <v>9</v>
      </c>
      <c r="F17" s="44"/>
      <c r="G17" s="38"/>
      <c r="H17" s="38"/>
      <c r="I17" s="38"/>
    </row>
    <row r="18" spans="1:9">
      <c r="A18" s="52">
        <v>45217.39025462963</v>
      </c>
      <c r="B18" s="53">
        <v>316</v>
      </c>
      <c r="C18" s="95">
        <v>12.702</v>
      </c>
      <c r="D18" s="54">
        <v>4013.8319999999999</v>
      </c>
      <c r="E18" s="55" t="s">
        <v>9</v>
      </c>
      <c r="F18" s="44"/>
      <c r="G18" s="38"/>
      <c r="H18" s="38"/>
      <c r="I18" s="38"/>
    </row>
    <row r="19" spans="1:9">
      <c r="A19" s="52">
        <v>45217.39025462963</v>
      </c>
      <c r="B19" s="53">
        <v>117</v>
      </c>
      <c r="C19" s="95">
        <v>12.702</v>
      </c>
      <c r="D19" s="54">
        <v>1486.134</v>
      </c>
      <c r="E19" s="55" t="s">
        <v>9</v>
      </c>
      <c r="F19" s="44"/>
      <c r="G19" s="38"/>
      <c r="H19" s="38"/>
      <c r="I19" s="38"/>
    </row>
    <row r="20" spans="1:9">
      <c r="A20" s="52">
        <v>45217.392141203702</v>
      </c>
      <c r="B20" s="53">
        <v>300</v>
      </c>
      <c r="C20" s="95">
        <v>12.702</v>
      </c>
      <c r="D20" s="54">
        <v>3810.6</v>
      </c>
      <c r="E20" s="55" t="s">
        <v>9</v>
      </c>
      <c r="F20" s="44"/>
      <c r="G20" s="38"/>
      <c r="H20" s="38"/>
      <c r="I20" s="38"/>
    </row>
    <row r="21" spans="1:9">
      <c r="A21" s="52">
        <v>45217.392141203702</v>
      </c>
      <c r="B21" s="53">
        <v>167</v>
      </c>
      <c r="C21" s="95">
        <v>12.702</v>
      </c>
      <c r="D21" s="54">
        <v>2121.2339999999999</v>
      </c>
      <c r="E21" s="55" t="s">
        <v>9</v>
      </c>
      <c r="F21" s="44"/>
      <c r="G21" s="38"/>
      <c r="H21" s="38"/>
      <c r="I21" s="38"/>
    </row>
    <row r="22" spans="1:9">
      <c r="A22" s="52">
        <v>45217.393194444441</v>
      </c>
      <c r="B22" s="53">
        <v>388</v>
      </c>
      <c r="C22" s="95">
        <v>12.68</v>
      </c>
      <c r="D22" s="54">
        <v>4919.84</v>
      </c>
      <c r="E22" s="55" t="s">
        <v>9</v>
      </c>
      <c r="F22" s="44"/>
      <c r="G22" s="38"/>
      <c r="H22" s="38"/>
      <c r="I22" s="38"/>
    </row>
    <row r="23" spans="1:9">
      <c r="A23" s="52">
        <v>45217.394560185188</v>
      </c>
      <c r="B23" s="53">
        <v>423</v>
      </c>
      <c r="C23" s="95">
        <v>12.7</v>
      </c>
      <c r="D23" s="54">
        <v>5372.0999999999995</v>
      </c>
      <c r="E23" s="55" t="s">
        <v>9</v>
      </c>
      <c r="F23" s="44"/>
      <c r="G23" s="38"/>
      <c r="H23" s="38"/>
      <c r="I23" s="38"/>
    </row>
    <row r="24" spans="1:9">
      <c r="A24" s="52">
        <v>45217.416261574072</v>
      </c>
      <c r="B24" s="53">
        <v>448</v>
      </c>
      <c r="C24" s="95">
        <v>12.79</v>
      </c>
      <c r="D24" s="54">
        <v>5729.92</v>
      </c>
      <c r="E24" s="55" t="s">
        <v>9</v>
      </c>
      <c r="F24" s="44"/>
      <c r="G24" s="38"/>
      <c r="H24" s="38"/>
      <c r="I24" s="38"/>
    </row>
    <row r="25" spans="1:9">
      <c r="A25" s="52">
        <v>45217.426469907405</v>
      </c>
      <c r="B25" s="53">
        <v>309</v>
      </c>
      <c r="C25" s="95">
        <v>12.71</v>
      </c>
      <c r="D25" s="54">
        <v>3927.3900000000003</v>
      </c>
      <c r="E25" s="55" t="s">
        <v>9</v>
      </c>
      <c r="F25" s="44"/>
      <c r="G25" s="38"/>
      <c r="H25" s="38"/>
      <c r="I25" s="38"/>
    </row>
    <row r="26" spans="1:9">
      <c r="A26" s="52">
        <v>45217.436655092592</v>
      </c>
      <c r="B26" s="53">
        <v>433</v>
      </c>
      <c r="C26" s="95">
        <v>12.75</v>
      </c>
      <c r="D26" s="54">
        <v>5520.75</v>
      </c>
      <c r="E26" s="55" t="s">
        <v>9</v>
      </c>
      <c r="F26" s="44"/>
      <c r="G26" s="38"/>
      <c r="H26" s="38"/>
      <c r="I26" s="38"/>
    </row>
    <row r="27" spans="1:9">
      <c r="A27" s="52">
        <v>45217.442685185182</v>
      </c>
      <c r="B27" s="53">
        <v>20</v>
      </c>
      <c r="C27" s="95">
        <v>12.648</v>
      </c>
      <c r="D27" s="54">
        <v>252.95999999999998</v>
      </c>
      <c r="E27" s="55" t="s">
        <v>9</v>
      </c>
      <c r="F27" s="44"/>
      <c r="G27" s="38"/>
      <c r="H27" s="38"/>
      <c r="I27" s="38"/>
    </row>
    <row r="28" spans="1:9">
      <c r="A28" s="52">
        <v>45217.448321759257</v>
      </c>
      <c r="B28" s="53">
        <v>454</v>
      </c>
      <c r="C28" s="95">
        <v>12.718</v>
      </c>
      <c r="D28" s="54">
        <v>5773.9719999999998</v>
      </c>
      <c r="E28" s="55" t="s">
        <v>9</v>
      </c>
      <c r="F28" s="44"/>
      <c r="G28" s="38"/>
      <c r="H28" s="38"/>
      <c r="I28" s="38"/>
    </row>
    <row r="29" spans="1:9">
      <c r="A29" s="52">
        <v>45217.46366898148</v>
      </c>
      <c r="B29" s="53">
        <v>529</v>
      </c>
      <c r="C29" s="95">
        <v>12.672000000000001</v>
      </c>
      <c r="D29" s="54">
        <v>6703.4880000000003</v>
      </c>
      <c r="E29" s="55" t="s">
        <v>9</v>
      </c>
      <c r="F29" s="44"/>
      <c r="G29" s="38"/>
      <c r="H29" s="38"/>
      <c r="I29" s="38"/>
    </row>
    <row r="30" spans="1:9">
      <c r="A30" s="52">
        <v>45217.47210648148</v>
      </c>
      <c r="B30" s="53">
        <v>464</v>
      </c>
      <c r="C30" s="95">
        <v>12.715999999999999</v>
      </c>
      <c r="D30" s="54">
        <v>5900.2239999999993</v>
      </c>
      <c r="E30" s="55" t="s">
        <v>9</v>
      </c>
      <c r="F30" s="44"/>
      <c r="G30" s="38"/>
      <c r="H30" s="38"/>
      <c r="I30" s="38"/>
    </row>
    <row r="31" spans="1:9">
      <c r="A31" s="52">
        <v>45217.474652777775</v>
      </c>
      <c r="B31" s="53">
        <v>448</v>
      </c>
      <c r="C31" s="95">
        <v>12.554</v>
      </c>
      <c r="D31" s="54">
        <v>5624.192</v>
      </c>
      <c r="E31" s="55" t="s">
        <v>9</v>
      </c>
    </row>
    <row r="32" spans="1:9">
      <c r="A32" s="52">
        <v>45217.478344907409</v>
      </c>
      <c r="B32" s="53">
        <v>503</v>
      </c>
      <c r="C32" s="95">
        <v>12.456</v>
      </c>
      <c r="D32" s="54">
        <v>6265.3679999999995</v>
      </c>
      <c r="E32" s="55" t="s">
        <v>9</v>
      </c>
    </row>
    <row r="33" spans="1:5">
      <c r="A33" s="52">
        <v>45217.480185185188</v>
      </c>
      <c r="B33" s="53">
        <v>512</v>
      </c>
      <c r="C33" s="95">
        <v>12.41</v>
      </c>
      <c r="D33" s="54">
        <v>6353.92</v>
      </c>
      <c r="E33" s="55" t="s">
        <v>9</v>
      </c>
    </row>
    <row r="34" spans="1:5">
      <c r="A34" s="52">
        <v>45217.480185185188</v>
      </c>
      <c r="B34" s="53">
        <v>512</v>
      </c>
      <c r="C34" s="95">
        <v>12.41</v>
      </c>
      <c r="D34" s="54">
        <v>6353.92</v>
      </c>
      <c r="E34" s="55" t="s">
        <v>9</v>
      </c>
    </row>
    <row r="35" spans="1:5">
      <c r="A35" s="52">
        <v>45217.480185185188</v>
      </c>
      <c r="B35" s="53">
        <v>294</v>
      </c>
      <c r="C35" s="95">
        <v>12.41</v>
      </c>
      <c r="D35" s="54">
        <v>3648.54</v>
      </c>
      <c r="E35" s="55" t="s">
        <v>9</v>
      </c>
    </row>
    <row r="36" spans="1:5">
      <c r="A36" s="52">
        <v>45217.480185185188</v>
      </c>
      <c r="B36" s="53">
        <v>218</v>
      </c>
      <c r="C36" s="95">
        <v>12.41</v>
      </c>
      <c r="D36" s="54">
        <v>2705.38</v>
      </c>
      <c r="E36" s="55" t="s">
        <v>9</v>
      </c>
    </row>
    <row r="37" spans="1:5">
      <c r="A37" s="52">
        <v>45217.480185185188</v>
      </c>
      <c r="B37" s="53">
        <v>300</v>
      </c>
      <c r="C37" s="95">
        <v>12.41</v>
      </c>
      <c r="D37" s="54">
        <v>3723</v>
      </c>
      <c r="E37" s="55" t="s">
        <v>9</v>
      </c>
    </row>
    <row r="38" spans="1:5">
      <c r="A38" s="52">
        <v>45217.480185185188</v>
      </c>
      <c r="B38" s="53">
        <v>212</v>
      </c>
      <c r="C38" s="95">
        <v>12.41</v>
      </c>
      <c r="D38" s="54">
        <v>2630.92</v>
      </c>
      <c r="E38" s="55" t="s">
        <v>9</v>
      </c>
    </row>
    <row r="39" spans="1:5">
      <c r="A39" s="52">
        <v>45217.480185185188</v>
      </c>
      <c r="B39" s="53">
        <v>512</v>
      </c>
      <c r="C39" s="95">
        <v>12.41</v>
      </c>
      <c r="D39" s="54">
        <v>6353.92</v>
      </c>
      <c r="E39" s="55" t="s">
        <v>9</v>
      </c>
    </row>
    <row r="40" spans="1:5">
      <c r="A40" s="52">
        <v>45217.480185185188</v>
      </c>
      <c r="B40" s="53">
        <v>3</v>
      </c>
      <c r="C40" s="95">
        <v>12.41</v>
      </c>
      <c r="D40" s="54">
        <v>37.230000000000004</v>
      </c>
      <c r="E40" s="55" t="s">
        <v>9</v>
      </c>
    </row>
    <row r="41" spans="1:5">
      <c r="A41" s="52">
        <v>45217.480185185188</v>
      </c>
      <c r="B41" s="53">
        <v>509</v>
      </c>
      <c r="C41" s="95">
        <v>12.41</v>
      </c>
      <c r="D41" s="54">
        <v>6316.6900000000005</v>
      </c>
      <c r="E41" s="55" t="s">
        <v>9</v>
      </c>
    </row>
    <row r="42" spans="1:5">
      <c r="A42" s="52">
        <v>45217.480185185188</v>
      </c>
      <c r="B42" s="53">
        <v>509</v>
      </c>
      <c r="C42" s="95">
        <v>12.41</v>
      </c>
      <c r="D42" s="54">
        <v>6316.6900000000005</v>
      </c>
      <c r="E42" s="55" t="s">
        <v>9</v>
      </c>
    </row>
    <row r="43" spans="1:5">
      <c r="A43" s="52">
        <v>45217.480185185188</v>
      </c>
      <c r="B43" s="53">
        <v>3</v>
      </c>
      <c r="C43" s="95">
        <v>12.41</v>
      </c>
      <c r="D43" s="54">
        <v>37.230000000000004</v>
      </c>
      <c r="E43" s="55" t="s">
        <v>9</v>
      </c>
    </row>
    <row r="44" spans="1:5">
      <c r="A44" s="52">
        <v>45217.480185185188</v>
      </c>
      <c r="B44" s="53">
        <v>512</v>
      </c>
      <c r="C44" s="95">
        <v>12.41</v>
      </c>
      <c r="D44" s="54">
        <v>6353.92</v>
      </c>
      <c r="E44" s="55" t="s">
        <v>9</v>
      </c>
    </row>
    <row r="45" spans="1:5">
      <c r="A45" s="52">
        <v>45217.480185185188</v>
      </c>
      <c r="B45" s="53">
        <v>512</v>
      </c>
      <c r="C45" s="95">
        <v>12.41</v>
      </c>
      <c r="D45" s="54">
        <v>6353.92</v>
      </c>
      <c r="E45" s="55" t="s">
        <v>9</v>
      </c>
    </row>
    <row r="46" spans="1:5">
      <c r="A46" s="52">
        <v>45217.480185185188</v>
      </c>
      <c r="B46" s="53">
        <v>392</v>
      </c>
      <c r="C46" s="95">
        <v>12.41</v>
      </c>
      <c r="D46" s="54">
        <v>4864.72</v>
      </c>
      <c r="E46" s="55" t="s">
        <v>9</v>
      </c>
    </row>
    <row r="47" spans="1:5">
      <c r="A47" s="52">
        <v>45217.485277777778</v>
      </c>
      <c r="B47" s="53">
        <v>603</v>
      </c>
      <c r="C47" s="95">
        <v>12.423999999999999</v>
      </c>
      <c r="D47" s="54">
        <v>7491.6719999999996</v>
      </c>
      <c r="E47" s="55" t="s">
        <v>9</v>
      </c>
    </row>
    <row r="48" spans="1:5">
      <c r="A48" s="52">
        <v>45217.503171296295</v>
      </c>
      <c r="B48" s="53">
        <v>111</v>
      </c>
      <c r="C48" s="95">
        <v>12.3</v>
      </c>
      <c r="D48" s="54">
        <v>1365.3000000000002</v>
      </c>
      <c r="E48" s="55" t="s">
        <v>9</v>
      </c>
    </row>
    <row r="49" spans="1:5">
      <c r="A49" s="52">
        <v>45217.503171296295</v>
      </c>
      <c r="B49" s="53">
        <v>401</v>
      </c>
      <c r="C49" s="95">
        <v>12.3</v>
      </c>
      <c r="D49" s="54">
        <v>4932.3</v>
      </c>
      <c r="E49" s="55" t="s">
        <v>9</v>
      </c>
    </row>
    <row r="50" spans="1:5">
      <c r="A50" s="52">
        <v>45217.503171296295</v>
      </c>
      <c r="B50" s="53">
        <v>162</v>
      </c>
      <c r="C50" s="95">
        <v>12.3</v>
      </c>
      <c r="D50" s="54">
        <v>1992.6000000000001</v>
      </c>
      <c r="E50" s="55" t="s">
        <v>9</v>
      </c>
    </row>
    <row r="51" spans="1:5">
      <c r="A51" s="52">
        <v>45217.503171296295</v>
      </c>
      <c r="B51" s="53">
        <v>239</v>
      </c>
      <c r="C51" s="95">
        <v>12.3</v>
      </c>
      <c r="D51" s="54">
        <v>2939.7000000000003</v>
      </c>
      <c r="E51" s="55" t="s">
        <v>9</v>
      </c>
    </row>
    <row r="52" spans="1:5">
      <c r="A52" s="52">
        <v>45217.503171296295</v>
      </c>
      <c r="B52" s="53">
        <v>111</v>
      </c>
      <c r="C52" s="95">
        <v>12.3</v>
      </c>
      <c r="D52" s="54">
        <v>1365.3000000000002</v>
      </c>
      <c r="E52" s="55" t="s">
        <v>9</v>
      </c>
    </row>
    <row r="53" spans="1:5">
      <c r="A53" s="52">
        <v>45217.503171296295</v>
      </c>
      <c r="B53" s="53">
        <v>290</v>
      </c>
      <c r="C53" s="95">
        <v>12.3</v>
      </c>
      <c r="D53" s="54">
        <v>3567</v>
      </c>
      <c r="E53" s="55" t="s">
        <v>9</v>
      </c>
    </row>
    <row r="54" spans="1:5">
      <c r="A54" s="52">
        <v>45217.503171296295</v>
      </c>
      <c r="B54" s="53">
        <v>401</v>
      </c>
      <c r="C54" s="95">
        <v>12.3</v>
      </c>
      <c r="D54" s="54">
        <v>4932.3</v>
      </c>
      <c r="E54" s="55" t="s">
        <v>9</v>
      </c>
    </row>
    <row r="55" spans="1:5">
      <c r="A55" s="52">
        <v>45217.503171296295</v>
      </c>
      <c r="B55" s="53">
        <v>111</v>
      </c>
      <c r="C55" s="95">
        <v>12.3</v>
      </c>
      <c r="D55" s="54">
        <v>1365.3000000000002</v>
      </c>
      <c r="E55" s="55" t="s">
        <v>9</v>
      </c>
    </row>
    <row r="56" spans="1:5">
      <c r="A56" s="52">
        <v>45217.503171296295</v>
      </c>
      <c r="B56" s="53">
        <v>401</v>
      </c>
      <c r="C56" s="95">
        <v>12.3</v>
      </c>
      <c r="D56" s="54">
        <v>4932.3</v>
      </c>
      <c r="E56" s="55" t="s">
        <v>9</v>
      </c>
    </row>
    <row r="57" spans="1:5">
      <c r="A57" s="52">
        <v>45217.503171296295</v>
      </c>
      <c r="B57" s="53">
        <v>401</v>
      </c>
      <c r="C57" s="95">
        <v>12.3</v>
      </c>
      <c r="D57" s="54">
        <v>4932.3</v>
      </c>
      <c r="E57" s="55" t="s">
        <v>9</v>
      </c>
    </row>
    <row r="58" spans="1:5">
      <c r="A58" s="52">
        <v>45217.503171296295</v>
      </c>
      <c r="B58" s="53">
        <v>111</v>
      </c>
      <c r="C58" s="95">
        <v>12.3</v>
      </c>
      <c r="D58" s="54">
        <v>1365.3000000000002</v>
      </c>
      <c r="E58" s="55" t="s">
        <v>9</v>
      </c>
    </row>
    <row r="59" spans="1:5">
      <c r="A59" s="52">
        <v>45217.503171296295</v>
      </c>
      <c r="B59" s="53">
        <v>500</v>
      </c>
      <c r="C59" s="95">
        <v>12.3</v>
      </c>
      <c r="D59" s="54">
        <v>6150</v>
      </c>
      <c r="E59" s="55" t="s">
        <v>9</v>
      </c>
    </row>
    <row r="60" spans="1:5">
      <c r="A60" s="52">
        <v>45217.503171296295</v>
      </c>
      <c r="B60" s="53">
        <v>12</v>
      </c>
      <c r="C60" s="95">
        <v>12.3</v>
      </c>
      <c r="D60" s="54">
        <v>147.60000000000002</v>
      </c>
      <c r="E60" s="55" t="s">
        <v>9</v>
      </c>
    </row>
    <row r="61" spans="1:5">
      <c r="A61" s="52">
        <v>45217.503171296295</v>
      </c>
      <c r="B61" s="53">
        <v>99</v>
      </c>
      <c r="C61" s="95">
        <v>12.3</v>
      </c>
      <c r="D61" s="54">
        <v>1217.7</v>
      </c>
      <c r="E61" s="55" t="s">
        <v>9</v>
      </c>
    </row>
    <row r="62" spans="1:5">
      <c r="A62" s="52">
        <v>45217.503171296295</v>
      </c>
      <c r="B62" s="53">
        <v>161</v>
      </c>
      <c r="C62" s="95">
        <v>12.3</v>
      </c>
      <c r="D62" s="54">
        <v>1980.3000000000002</v>
      </c>
      <c r="E62" s="55" t="s">
        <v>9</v>
      </c>
    </row>
    <row r="63" spans="1:5">
      <c r="A63" s="52">
        <v>45217.503182870372</v>
      </c>
      <c r="B63" s="53">
        <v>351</v>
      </c>
      <c r="C63" s="95">
        <v>12.3</v>
      </c>
      <c r="D63" s="54">
        <v>4317.3</v>
      </c>
      <c r="E63" s="55" t="s">
        <v>9</v>
      </c>
    </row>
    <row r="64" spans="1:5">
      <c r="A64" s="52">
        <v>45217.503344907411</v>
      </c>
      <c r="B64" s="53">
        <v>512</v>
      </c>
      <c r="C64" s="95">
        <v>12.3</v>
      </c>
      <c r="D64" s="54">
        <v>6297.6</v>
      </c>
      <c r="E64" s="55" t="s">
        <v>9</v>
      </c>
    </row>
    <row r="65" spans="1:5">
      <c r="A65" s="52">
        <v>45217.503344907411</v>
      </c>
      <c r="B65" s="53">
        <v>512</v>
      </c>
      <c r="C65" s="95">
        <v>12.3</v>
      </c>
      <c r="D65" s="54">
        <v>6297.6</v>
      </c>
      <c r="E65" s="55" t="s">
        <v>9</v>
      </c>
    </row>
    <row r="66" spans="1:5">
      <c r="A66" s="52">
        <v>45217.503344907411</v>
      </c>
      <c r="B66" s="53">
        <v>114</v>
      </c>
      <c r="C66" s="95">
        <v>12.3</v>
      </c>
      <c r="D66" s="54">
        <v>1402.2</v>
      </c>
      <c r="E66" s="55" t="s">
        <v>9</v>
      </c>
    </row>
    <row r="67" spans="1:5">
      <c r="A67" s="52">
        <v>45217.504317129627</v>
      </c>
      <c r="B67" s="53">
        <v>571</v>
      </c>
      <c r="C67" s="95">
        <v>12.276</v>
      </c>
      <c r="D67" s="54">
        <v>7009.5959999999995</v>
      </c>
      <c r="E67" s="55" t="s">
        <v>9</v>
      </c>
    </row>
    <row r="68" spans="1:5">
      <c r="A68" s="52">
        <v>45217.504317129627</v>
      </c>
      <c r="B68" s="53">
        <v>571</v>
      </c>
      <c r="C68" s="95">
        <v>12.276</v>
      </c>
      <c r="D68" s="54">
        <v>7009.5959999999995</v>
      </c>
      <c r="E68" s="55" t="s">
        <v>9</v>
      </c>
    </row>
    <row r="69" spans="1:5">
      <c r="A69" s="52">
        <v>45217.504317129627</v>
      </c>
      <c r="B69" s="53">
        <v>174</v>
      </c>
      <c r="C69" s="95">
        <v>12.276</v>
      </c>
      <c r="D69" s="54">
        <v>2136.0239999999999</v>
      </c>
      <c r="E69" s="55" t="s">
        <v>9</v>
      </c>
    </row>
    <row r="70" spans="1:5">
      <c r="A70" s="52">
        <v>45217.504317129627</v>
      </c>
      <c r="B70" s="53">
        <v>397</v>
      </c>
      <c r="C70" s="95">
        <v>12.276</v>
      </c>
      <c r="D70" s="54">
        <v>4873.5720000000001</v>
      </c>
      <c r="E70" s="55" t="s">
        <v>9</v>
      </c>
    </row>
    <row r="71" spans="1:5">
      <c r="A71" s="52">
        <v>45217.504317129627</v>
      </c>
      <c r="B71" s="53">
        <v>174</v>
      </c>
      <c r="C71" s="95">
        <v>12.276</v>
      </c>
      <c r="D71" s="54">
        <v>2136.0239999999999</v>
      </c>
      <c r="E71" s="55" t="s">
        <v>9</v>
      </c>
    </row>
    <row r="72" spans="1:5">
      <c r="A72" s="52">
        <v>45217.504317129627</v>
      </c>
      <c r="B72" s="53">
        <v>397</v>
      </c>
      <c r="C72" s="95">
        <v>12.276</v>
      </c>
      <c r="D72" s="54">
        <v>4873.5720000000001</v>
      </c>
      <c r="E72" s="55" t="s">
        <v>9</v>
      </c>
    </row>
    <row r="73" spans="1:5">
      <c r="A73" s="52">
        <v>45217.504317129627</v>
      </c>
      <c r="B73" s="53">
        <v>174</v>
      </c>
      <c r="C73" s="95">
        <v>12.276</v>
      </c>
      <c r="D73" s="54">
        <v>2136.0239999999999</v>
      </c>
      <c r="E73" s="55" t="s">
        <v>9</v>
      </c>
    </row>
    <row r="74" spans="1:5">
      <c r="A74" s="52">
        <v>45217.504317129627</v>
      </c>
      <c r="B74" s="53">
        <v>220</v>
      </c>
      <c r="C74" s="95">
        <v>12.276</v>
      </c>
      <c r="D74" s="54">
        <v>2700.72</v>
      </c>
      <c r="E74" s="55" t="s">
        <v>9</v>
      </c>
    </row>
    <row r="75" spans="1:5">
      <c r="A75" s="52">
        <v>45217.504317129627</v>
      </c>
      <c r="B75" s="53">
        <v>351</v>
      </c>
      <c r="C75" s="95">
        <v>12.276</v>
      </c>
      <c r="D75" s="54">
        <v>4308.8760000000002</v>
      </c>
      <c r="E75" s="55" t="s">
        <v>9</v>
      </c>
    </row>
    <row r="76" spans="1:5">
      <c r="A76" s="52">
        <v>45217.504317129627</v>
      </c>
      <c r="B76" s="53">
        <v>220</v>
      </c>
      <c r="C76" s="95">
        <v>12.276</v>
      </c>
      <c r="D76" s="54">
        <v>2700.72</v>
      </c>
      <c r="E76" s="55" t="s">
        <v>9</v>
      </c>
    </row>
    <row r="77" spans="1:5">
      <c r="A77" s="52">
        <v>45217.504317129627</v>
      </c>
      <c r="B77" s="53">
        <v>571</v>
      </c>
      <c r="C77" s="95">
        <v>12.276</v>
      </c>
      <c r="D77" s="54">
        <v>7009.5959999999995</v>
      </c>
      <c r="E77" s="55" t="s">
        <v>9</v>
      </c>
    </row>
    <row r="78" spans="1:5">
      <c r="A78" s="52">
        <v>45217.504317129627</v>
      </c>
      <c r="B78" s="53">
        <v>571</v>
      </c>
      <c r="C78" s="95">
        <v>12.276</v>
      </c>
      <c r="D78" s="54">
        <v>7009.5959999999995</v>
      </c>
      <c r="E78" s="55" t="s">
        <v>9</v>
      </c>
    </row>
    <row r="79" spans="1:5">
      <c r="A79" s="52">
        <v>45217.504317129627</v>
      </c>
      <c r="B79" s="53">
        <v>571</v>
      </c>
      <c r="C79" s="95">
        <v>12.276</v>
      </c>
      <c r="D79" s="54">
        <v>7009.5959999999995</v>
      </c>
      <c r="E79" s="55" t="s">
        <v>9</v>
      </c>
    </row>
    <row r="80" spans="1:5">
      <c r="A80" s="52">
        <v>45217.504317129627</v>
      </c>
      <c r="B80" s="53">
        <v>38</v>
      </c>
      <c r="C80" s="95">
        <v>12.276</v>
      </c>
      <c r="D80" s="54">
        <v>466.488</v>
      </c>
      <c r="E80" s="55" t="s">
        <v>9</v>
      </c>
    </row>
    <row r="81" spans="1:5">
      <c r="A81" s="52">
        <v>45217.505266203705</v>
      </c>
      <c r="B81" s="53">
        <v>442</v>
      </c>
      <c r="C81" s="95">
        <v>12.29</v>
      </c>
      <c r="D81" s="54">
        <v>5432.1799999999994</v>
      </c>
      <c r="E81" s="55" t="s">
        <v>9</v>
      </c>
    </row>
    <row r="82" spans="1:5">
      <c r="A82" s="52">
        <v>45217.506469907406</v>
      </c>
      <c r="B82" s="53">
        <v>537</v>
      </c>
      <c r="C82" s="95">
        <v>12.224</v>
      </c>
      <c r="D82" s="54">
        <v>6564.2880000000005</v>
      </c>
      <c r="E82" s="55" t="s">
        <v>9</v>
      </c>
    </row>
    <row r="83" spans="1:5">
      <c r="A83" s="52">
        <v>45217.507986111108</v>
      </c>
      <c r="B83" s="53">
        <v>425</v>
      </c>
      <c r="C83" s="95">
        <v>12.204000000000001</v>
      </c>
      <c r="D83" s="54">
        <v>5186.7</v>
      </c>
      <c r="E83" s="55" t="s">
        <v>9</v>
      </c>
    </row>
    <row r="84" spans="1:5">
      <c r="A84" s="52">
        <v>45217.507986111108</v>
      </c>
      <c r="B84" s="53">
        <v>424</v>
      </c>
      <c r="C84" s="95">
        <v>12.198</v>
      </c>
      <c r="D84" s="54">
        <v>5171.9520000000002</v>
      </c>
      <c r="E84" s="55" t="s">
        <v>9</v>
      </c>
    </row>
    <row r="85" spans="1:5">
      <c r="A85" s="52">
        <v>45217.508993055555</v>
      </c>
      <c r="B85" s="53">
        <v>453</v>
      </c>
      <c r="C85" s="95">
        <v>12.112</v>
      </c>
      <c r="D85" s="54">
        <v>5486.7359999999999</v>
      </c>
      <c r="E85" s="55" t="s">
        <v>9</v>
      </c>
    </row>
    <row r="86" spans="1:5">
      <c r="A86" s="52">
        <v>45217.515879629631</v>
      </c>
      <c r="B86" s="53">
        <v>525</v>
      </c>
      <c r="C86" s="95">
        <v>11.968</v>
      </c>
      <c r="D86" s="54">
        <v>6283.2</v>
      </c>
      <c r="E86" s="55" t="s">
        <v>9</v>
      </c>
    </row>
    <row r="87" spans="1:5">
      <c r="A87" s="52">
        <v>45217.518807870372</v>
      </c>
      <c r="B87" s="53">
        <v>449</v>
      </c>
      <c r="C87" s="95">
        <v>12</v>
      </c>
      <c r="D87" s="54">
        <v>5388</v>
      </c>
      <c r="E87" s="55" t="s">
        <v>9</v>
      </c>
    </row>
    <row r="88" spans="1:5">
      <c r="A88" s="52">
        <v>45217.524872685186</v>
      </c>
      <c r="B88" s="53">
        <v>398</v>
      </c>
      <c r="C88" s="95">
        <v>11.972</v>
      </c>
      <c r="D88" s="54">
        <v>4764.8559999999998</v>
      </c>
      <c r="E88" s="55" t="s">
        <v>9</v>
      </c>
    </row>
    <row r="89" spans="1:5">
      <c r="A89" s="52">
        <v>45217.529166666667</v>
      </c>
      <c r="B89" s="53">
        <v>433</v>
      </c>
      <c r="C89" s="95">
        <v>11.96</v>
      </c>
      <c r="D89" s="54">
        <v>5178.68</v>
      </c>
      <c r="E89" s="55" t="s">
        <v>9</v>
      </c>
    </row>
    <row r="90" spans="1:5">
      <c r="A90" s="52">
        <v>45217.535474537035</v>
      </c>
      <c r="B90" s="53">
        <v>448</v>
      </c>
      <c r="C90" s="95">
        <v>11.994</v>
      </c>
      <c r="D90" s="54">
        <v>5373.3119999999999</v>
      </c>
      <c r="E90" s="55" t="s">
        <v>9</v>
      </c>
    </row>
    <row r="91" spans="1:5">
      <c r="A91" s="52">
        <v>45217.549016203702</v>
      </c>
      <c r="B91" s="53">
        <v>494</v>
      </c>
      <c r="C91" s="95">
        <v>12.06</v>
      </c>
      <c r="D91" s="54">
        <v>5957.64</v>
      </c>
      <c r="E91" s="55" t="s">
        <v>9</v>
      </c>
    </row>
    <row r="92" spans="1:5">
      <c r="A92" s="52">
        <v>45217.557314814818</v>
      </c>
      <c r="B92" s="53">
        <v>421</v>
      </c>
      <c r="C92" s="95">
        <v>12.068</v>
      </c>
      <c r="D92" s="54">
        <v>5080.6279999999997</v>
      </c>
      <c r="E92" s="55" t="s">
        <v>9</v>
      </c>
    </row>
    <row r="93" spans="1:5">
      <c r="A93" s="52">
        <v>45217.572974537034</v>
      </c>
      <c r="B93" s="53">
        <v>512</v>
      </c>
      <c r="C93" s="95">
        <v>12.125999999999999</v>
      </c>
      <c r="D93" s="54">
        <v>6208.5119999999997</v>
      </c>
      <c r="E93" s="55" t="s">
        <v>9</v>
      </c>
    </row>
    <row r="94" spans="1:5">
      <c r="A94" s="52">
        <v>45217.573275462964</v>
      </c>
      <c r="B94" s="53">
        <v>512</v>
      </c>
      <c r="C94" s="95">
        <v>12.125999999999999</v>
      </c>
      <c r="D94" s="54">
        <v>6208.5119999999997</v>
      </c>
      <c r="E94" s="55" t="s">
        <v>9</v>
      </c>
    </row>
    <row r="95" spans="1:5">
      <c r="A95" s="52">
        <v>45217.573275462964</v>
      </c>
      <c r="B95" s="53">
        <v>512</v>
      </c>
      <c r="C95" s="95">
        <v>12.125999999999999</v>
      </c>
      <c r="D95" s="54">
        <v>6208.5119999999997</v>
      </c>
      <c r="E95" s="55" t="s">
        <v>9</v>
      </c>
    </row>
    <row r="96" spans="1:5">
      <c r="A96" s="52">
        <v>45217.573275462964</v>
      </c>
      <c r="B96" s="53">
        <v>512</v>
      </c>
      <c r="C96" s="95">
        <v>12.125999999999999</v>
      </c>
      <c r="D96" s="54">
        <v>6208.5119999999997</v>
      </c>
      <c r="E96" s="55" t="s">
        <v>9</v>
      </c>
    </row>
    <row r="97" spans="1:5">
      <c r="A97" s="52">
        <v>45217.573275462964</v>
      </c>
      <c r="B97" s="53">
        <v>512</v>
      </c>
      <c r="C97" s="95">
        <v>12.125999999999999</v>
      </c>
      <c r="D97" s="54">
        <v>6208.5119999999997</v>
      </c>
      <c r="E97" s="55" t="s">
        <v>9</v>
      </c>
    </row>
    <row r="98" spans="1:5">
      <c r="A98" s="52">
        <v>45217.573275462964</v>
      </c>
      <c r="B98" s="53">
        <v>512</v>
      </c>
      <c r="C98" s="95">
        <v>12.125999999999999</v>
      </c>
      <c r="D98" s="54">
        <v>6208.5119999999997</v>
      </c>
      <c r="E98" s="55" t="s">
        <v>9</v>
      </c>
    </row>
    <row r="99" spans="1:5">
      <c r="A99" s="52">
        <v>45217.573275462964</v>
      </c>
      <c r="B99" s="53">
        <v>512</v>
      </c>
      <c r="C99" s="95">
        <v>12.125999999999999</v>
      </c>
      <c r="D99" s="54">
        <v>6208.5119999999997</v>
      </c>
      <c r="E99" s="55" t="s">
        <v>9</v>
      </c>
    </row>
    <row r="100" spans="1:5">
      <c r="A100" s="52">
        <v>45217.573275462964</v>
      </c>
      <c r="B100" s="53">
        <v>512</v>
      </c>
      <c r="C100" s="95">
        <v>12.125999999999999</v>
      </c>
      <c r="D100" s="54">
        <v>6208.5119999999997</v>
      </c>
      <c r="E100" s="55" t="s">
        <v>9</v>
      </c>
    </row>
    <row r="101" spans="1:5">
      <c r="A101" s="52">
        <v>45217.573275462964</v>
      </c>
      <c r="B101" s="53">
        <v>512</v>
      </c>
      <c r="C101" s="95">
        <v>12.125999999999999</v>
      </c>
      <c r="D101" s="54">
        <v>6208.5119999999997</v>
      </c>
      <c r="E101" s="55" t="s">
        <v>9</v>
      </c>
    </row>
    <row r="102" spans="1:5">
      <c r="A102" s="52">
        <v>45217.573275462964</v>
      </c>
      <c r="B102" s="53">
        <v>512</v>
      </c>
      <c r="C102" s="95">
        <v>12.125999999999999</v>
      </c>
      <c r="D102" s="54">
        <v>6208.5119999999997</v>
      </c>
      <c r="E102" s="55" t="s">
        <v>9</v>
      </c>
    </row>
    <row r="103" spans="1:5">
      <c r="A103" s="52">
        <v>45217.573275462964</v>
      </c>
      <c r="B103" s="53">
        <v>512</v>
      </c>
      <c r="C103" s="95">
        <v>12.125999999999999</v>
      </c>
      <c r="D103" s="54">
        <v>6208.5119999999997</v>
      </c>
      <c r="E103" s="55" t="s">
        <v>9</v>
      </c>
    </row>
    <row r="104" spans="1:5">
      <c r="A104" s="52">
        <v>45217.573275462964</v>
      </c>
      <c r="B104" s="53">
        <v>512</v>
      </c>
      <c r="C104" s="95">
        <v>12.125999999999999</v>
      </c>
      <c r="D104" s="54">
        <v>6208.5119999999997</v>
      </c>
      <c r="E104" s="55" t="s">
        <v>9</v>
      </c>
    </row>
    <row r="105" spans="1:5">
      <c r="A105" s="52">
        <v>45217.573275462964</v>
      </c>
      <c r="B105" s="53">
        <v>512</v>
      </c>
      <c r="C105" s="95">
        <v>12.125999999999999</v>
      </c>
      <c r="D105" s="54">
        <v>6208.5119999999997</v>
      </c>
      <c r="E105" s="55" t="s">
        <v>9</v>
      </c>
    </row>
    <row r="106" spans="1:5">
      <c r="A106" s="52">
        <v>45217.573275462964</v>
      </c>
      <c r="B106" s="53">
        <v>3344</v>
      </c>
      <c r="C106" s="95">
        <v>12.125999999999999</v>
      </c>
      <c r="D106" s="54">
        <v>40549.343999999997</v>
      </c>
      <c r="E106" s="55" t="s">
        <v>9</v>
      </c>
    </row>
    <row r="107" spans="1:5">
      <c r="A107" s="52">
        <v>45217.573287037034</v>
      </c>
      <c r="B107" s="53">
        <v>292</v>
      </c>
      <c r="C107" s="95">
        <v>12.118</v>
      </c>
      <c r="D107" s="54">
        <v>3538.4560000000001</v>
      </c>
      <c r="E107" s="55" t="s">
        <v>9</v>
      </c>
    </row>
    <row r="108" spans="1:5">
      <c r="A108" s="52">
        <v>45217.573287037034</v>
      </c>
      <c r="B108" s="53">
        <v>106</v>
      </c>
      <c r="C108" s="95">
        <v>12.118</v>
      </c>
      <c r="D108" s="54">
        <v>1284.508</v>
      </c>
      <c r="E108" s="55" t="s">
        <v>9</v>
      </c>
    </row>
    <row r="109" spans="1:5">
      <c r="A109" s="52">
        <v>45217.580509259256</v>
      </c>
      <c r="B109" s="53">
        <v>499</v>
      </c>
      <c r="C109" s="95">
        <v>12.092000000000001</v>
      </c>
      <c r="D109" s="54">
        <v>6033.9080000000004</v>
      </c>
      <c r="E109" s="55" t="s">
        <v>9</v>
      </c>
    </row>
    <row r="110" spans="1:5">
      <c r="A110" s="52">
        <v>45217.584745370368</v>
      </c>
      <c r="B110" s="53">
        <v>452</v>
      </c>
      <c r="C110" s="95">
        <v>12.112</v>
      </c>
      <c r="D110" s="54">
        <v>5474.6239999999998</v>
      </c>
      <c r="E110" s="55" t="s">
        <v>9</v>
      </c>
    </row>
    <row r="111" spans="1:5">
      <c r="A111" s="52">
        <v>45217.591805555552</v>
      </c>
      <c r="B111" s="53">
        <v>572</v>
      </c>
      <c r="C111" s="95">
        <v>12.167999999999999</v>
      </c>
      <c r="D111" s="54">
        <v>6960.0959999999995</v>
      </c>
      <c r="E111" s="55" t="s">
        <v>9</v>
      </c>
    </row>
    <row r="112" spans="1:5">
      <c r="A112" s="52">
        <v>45217.599432870367</v>
      </c>
      <c r="B112" s="53">
        <v>414</v>
      </c>
      <c r="C112" s="95">
        <v>12.202</v>
      </c>
      <c r="D112" s="54">
        <v>5051.6279999999997</v>
      </c>
      <c r="E112" s="55" t="s">
        <v>9</v>
      </c>
    </row>
    <row r="113" spans="1:5">
      <c r="A113" s="52">
        <v>45217.602916666663</v>
      </c>
      <c r="B113" s="53">
        <v>429</v>
      </c>
      <c r="C113" s="95">
        <v>12.164</v>
      </c>
      <c r="D113" s="54">
        <v>5218.3559999999998</v>
      </c>
      <c r="E113" s="55" t="s">
        <v>9</v>
      </c>
    </row>
    <row r="114" spans="1:5">
      <c r="A114" s="52">
        <v>45217.606203703705</v>
      </c>
      <c r="B114" s="53">
        <v>405</v>
      </c>
      <c r="C114" s="95">
        <v>12.1</v>
      </c>
      <c r="D114" s="54">
        <v>4900.5</v>
      </c>
      <c r="E114" s="55" t="s">
        <v>9</v>
      </c>
    </row>
    <row r="115" spans="1:5">
      <c r="A115" s="52">
        <v>45217.613032407404</v>
      </c>
      <c r="B115" s="53">
        <v>486</v>
      </c>
      <c r="C115" s="95">
        <v>11.988</v>
      </c>
      <c r="D115" s="54">
        <v>5826.1679999999997</v>
      </c>
      <c r="E115" s="55" t="s">
        <v>9</v>
      </c>
    </row>
    <row r="116" spans="1:5">
      <c r="A116" s="52">
        <v>45217.613032407404</v>
      </c>
      <c r="B116" s="53">
        <v>465</v>
      </c>
      <c r="C116" s="95">
        <v>11.981999999999999</v>
      </c>
      <c r="D116" s="54">
        <v>5571.63</v>
      </c>
      <c r="E116" s="55" t="s">
        <v>9</v>
      </c>
    </row>
    <row r="117" spans="1:5">
      <c r="A117" s="52">
        <v>45217.613310185188</v>
      </c>
      <c r="B117" s="53">
        <v>300</v>
      </c>
      <c r="C117" s="95">
        <v>11.974</v>
      </c>
      <c r="D117" s="54">
        <v>3592.2000000000003</v>
      </c>
      <c r="E117" s="55" t="s">
        <v>9</v>
      </c>
    </row>
    <row r="118" spans="1:5">
      <c r="A118" s="52">
        <v>45217.613310185188</v>
      </c>
      <c r="B118" s="53">
        <v>126</v>
      </c>
      <c r="C118" s="95">
        <v>11.974</v>
      </c>
      <c r="D118" s="54">
        <v>1508.7239999999999</v>
      </c>
      <c r="E118" s="55" t="s">
        <v>9</v>
      </c>
    </row>
    <row r="119" spans="1:5">
      <c r="A119" s="52">
        <v>45217.615312499998</v>
      </c>
      <c r="B119" s="53">
        <v>150</v>
      </c>
      <c r="C119" s="95">
        <v>11.964</v>
      </c>
      <c r="D119" s="54">
        <v>1794.6000000000001</v>
      </c>
      <c r="E119" s="55" t="s">
        <v>9</v>
      </c>
    </row>
    <row r="120" spans="1:5">
      <c r="A120" s="52">
        <v>45217.615312499998</v>
      </c>
      <c r="B120" s="53">
        <v>262</v>
      </c>
      <c r="C120" s="95">
        <v>11.964</v>
      </c>
      <c r="D120" s="54">
        <v>3134.5680000000002</v>
      </c>
      <c r="E120" s="55" t="s">
        <v>9</v>
      </c>
    </row>
    <row r="121" spans="1:5">
      <c r="A121" s="52">
        <v>45217.618437500001</v>
      </c>
      <c r="B121" s="53">
        <v>391</v>
      </c>
      <c r="C121" s="95">
        <v>11.93</v>
      </c>
      <c r="D121" s="54">
        <v>4664.63</v>
      </c>
      <c r="E121" s="55" t="s">
        <v>9</v>
      </c>
    </row>
    <row r="122" spans="1:5">
      <c r="A122" s="52">
        <v>45217.62060185185</v>
      </c>
      <c r="B122" s="53">
        <v>422</v>
      </c>
      <c r="C122" s="95">
        <v>11.891999999999999</v>
      </c>
      <c r="D122" s="54">
        <v>5018.424</v>
      </c>
      <c r="E122" s="55" t="s">
        <v>9</v>
      </c>
    </row>
    <row r="123" spans="1:5">
      <c r="A123" s="52">
        <v>45217.620775462965</v>
      </c>
      <c r="B123" s="53">
        <v>512</v>
      </c>
      <c r="C123" s="95">
        <v>11.884</v>
      </c>
      <c r="D123" s="54">
        <v>6084.6080000000002</v>
      </c>
      <c r="E123" s="55" t="s">
        <v>9</v>
      </c>
    </row>
    <row r="124" spans="1:5">
      <c r="A124" s="52">
        <v>45217.620775462965</v>
      </c>
      <c r="B124" s="53">
        <v>3902</v>
      </c>
      <c r="C124" s="95">
        <v>11.884</v>
      </c>
      <c r="D124" s="54">
        <v>46371.368000000002</v>
      </c>
      <c r="E124" s="55" t="s">
        <v>9</v>
      </c>
    </row>
    <row r="125" spans="1:5">
      <c r="A125" s="52">
        <v>45217.620775462965</v>
      </c>
      <c r="B125" s="53">
        <v>512</v>
      </c>
      <c r="C125" s="95">
        <v>11.884</v>
      </c>
      <c r="D125" s="54">
        <v>6084.6080000000002</v>
      </c>
      <c r="E125" s="55" t="s">
        <v>9</v>
      </c>
    </row>
    <row r="126" spans="1:5">
      <c r="A126" s="52">
        <v>45217.620775462965</v>
      </c>
      <c r="B126" s="53">
        <v>4488</v>
      </c>
      <c r="C126" s="95">
        <v>11.884</v>
      </c>
      <c r="D126" s="54">
        <v>53335.392</v>
      </c>
      <c r="E126" s="55" t="s">
        <v>9</v>
      </c>
    </row>
    <row r="127" spans="1:5">
      <c r="A127" s="52">
        <v>45217.620775462965</v>
      </c>
      <c r="B127" s="53">
        <v>512</v>
      </c>
      <c r="C127" s="95">
        <v>11.884</v>
      </c>
      <c r="D127" s="54">
        <v>6084.6080000000002</v>
      </c>
      <c r="E127" s="55" t="s">
        <v>9</v>
      </c>
    </row>
    <row r="128" spans="1:5">
      <c r="A128" s="52">
        <v>45217.622256944444</v>
      </c>
      <c r="B128" s="53">
        <v>428</v>
      </c>
      <c r="C128" s="95">
        <v>11.852</v>
      </c>
      <c r="D128" s="54">
        <v>5072.6559999999999</v>
      </c>
      <c r="E128" s="55" t="s">
        <v>9</v>
      </c>
    </row>
    <row r="129" spans="1:5">
      <c r="A129" s="52">
        <v>45217.624062499999</v>
      </c>
      <c r="B129" s="53">
        <v>399</v>
      </c>
      <c r="C129" s="95">
        <v>11.843999999999999</v>
      </c>
      <c r="D129" s="54">
        <v>4725.7559999999994</v>
      </c>
      <c r="E129" s="55" t="s">
        <v>9</v>
      </c>
    </row>
    <row r="130" spans="1:5">
      <c r="A130" s="52">
        <v>45217.626215277778</v>
      </c>
      <c r="B130" s="53">
        <v>420</v>
      </c>
      <c r="C130" s="95">
        <v>11.884</v>
      </c>
      <c r="D130" s="54">
        <v>4991.28</v>
      </c>
      <c r="E130" s="55" t="s">
        <v>9</v>
      </c>
    </row>
    <row r="131" spans="1:5">
      <c r="A131" s="52">
        <v>45217.63008101852</v>
      </c>
      <c r="B131" s="53">
        <v>403</v>
      </c>
      <c r="C131" s="95">
        <v>11.896000000000001</v>
      </c>
      <c r="D131" s="54">
        <v>4794.0880000000006</v>
      </c>
      <c r="E131" s="55" t="s">
        <v>9</v>
      </c>
    </row>
    <row r="132" spans="1:5">
      <c r="A132" s="52">
        <v>45217.640300925923</v>
      </c>
      <c r="B132" s="53">
        <v>563</v>
      </c>
      <c r="C132" s="95">
        <v>11.9</v>
      </c>
      <c r="D132" s="54">
        <v>6699.7</v>
      </c>
      <c r="E132" s="55" t="s">
        <v>9</v>
      </c>
    </row>
    <row r="133" spans="1:5">
      <c r="A133" s="52">
        <v>45217.640775462962</v>
      </c>
      <c r="B133" s="53">
        <v>600</v>
      </c>
      <c r="C133" s="95">
        <v>11.917999999999999</v>
      </c>
      <c r="D133" s="54">
        <v>7150.7999999999993</v>
      </c>
      <c r="E133" s="55" t="s">
        <v>9</v>
      </c>
    </row>
    <row r="134" spans="1:5">
      <c r="A134" s="52">
        <v>45217.640775462962</v>
      </c>
      <c r="B134" s="53">
        <v>79</v>
      </c>
      <c r="C134" s="95">
        <v>11.917999999999999</v>
      </c>
      <c r="D134" s="54">
        <v>941.52199999999993</v>
      </c>
      <c r="E134" s="55" t="s">
        <v>9</v>
      </c>
    </row>
    <row r="135" spans="1:5">
      <c r="A135" s="52">
        <v>45217.640775462962</v>
      </c>
      <c r="B135" s="53">
        <v>300</v>
      </c>
      <c r="C135" s="95">
        <v>11.917999999999999</v>
      </c>
      <c r="D135" s="54">
        <v>3575.3999999999996</v>
      </c>
      <c r="E135" s="55" t="s">
        <v>9</v>
      </c>
    </row>
    <row r="136" spans="1:5">
      <c r="A136" s="52">
        <v>45217.640775462962</v>
      </c>
      <c r="B136" s="53">
        <v>212</v>
      </c>
      <c r="C136" s="95">
        <v>11.917999999999999</v>
      </c>
      <c r="D136" s="54">
        <v>2526.616</v>
      </c>
      <c r="E136" s="55" t="s">
        <v>9</v>
      </c>
    </row>
    <row r="137" spans="1:5">
      <c r="A137" s="52">
        <v>45217.640775462962</v>
      </c>
      <c r="B137" s="53">
        <v>212</v>
      </c>
      <c r="C137" s="95">
        <v>11.917999999999999</v>
      </c>
      <c r="D137" s="54">
        <v>2526.616</v>
      </c>
      <c r="E137" s="55" t="s">
        <v>9</v>
      </c>
    </row>
    <row r="138" spans="1:5">
      <c r="A138" s="52">
        <v>45217.640775462962</v>
      </c>
      <c r="B138" s="53">
        <v>212</v>
      </c>
      <c r="C138" s="95">
        <v>11.917999999999999</v>
      </c>
      <c r="D138" s="54">
        <v>2526.616</v>
      </c>
      <c r="E138" s="55" t="s">
        <v>9</v>
      </c>
    </row>
    <row r="139" spans="1:5">
      <c r="A139" s="52">
        <v>45217.640775462962</v>
      </c>
      <c r="B139" s="53">
        <v>88</v>
      </c>
      <c r="C139" s="95">
        <v>11.917999999999999</v>
      </c>
      <c r="D139" s="54">
        <v>1048.7839999999999</v>
      </c>
      <c r="E139" s="55" t="s">
        <v>9</v>
      </c>
    </row>
    <row r="140" spans="1:5">
      <c r="A140" s="52">
        <v>45217.640775462962</v>
      </c>
      <c r="B140" s="53">
        <v>212</v>
      </c>
      <c r="C140" s="95">
        <v>11.917999999999999</v>
      </c>
      <c r="D140" s="54">
        <v>2526.616</v>
      </c>
      <c r="E140" s="55" t="s">
        <v>9</v>
      </c>
    </row>
    <row r="141" spans="1:5">
      <c r="A141" s="52">
        <v>45217.640775462962</v>
      </c>
      <c r="B141" s="53">
        <v>300</v>
      </c>
      <c r="C141" s="95">
        <v>11.917999999999999</v>
      </c>
      <c r="D141" s="54">
        <v>3575.3999999999996</v>
      </c>
      <c r="E141" s="55" t="s">
        <v>9</v>
      </c>
    </row>
    <row r="142" spans="1:5">
      <c r="A142" s="52">
        <v>45217.640775462962</v>
      </c>
      <c r="B142" s="53">
        <v>124</v>
      </c>
      <c r="C142" s="95">
        <v>11.917999999999999</v>
      </c>
      <c r="D142" s="54">
        <v>1477.8319999999999</v>
      </c>
      <c r="E142" s="55" t="s">
        <v>9</v>
      </c>
    </row>
    <row r="143" spans="1:5">
      <c r="A143" s="52">
        <v>45217.640833333331</v>
      </c>
      <c r="B143" s="53">
        <v>512</v>
      </c>
      <c r="C143" s="95">
        <v>11.917999999999999</v>
      </c>
      <c r="D143" s="54">
        <v>6102.0159999999996</v>
      </c>
      <c r="E143" s="55" t="s">
        <v>9</v>
      </c>
    </row>
    <row r="144" spans="1:5">
      <c r="A144" s="52">
        <v>45217.640833333331</v>
      </c>
      <c r="B144" s="53">
        <v>512</v>
      </c>
      <c r="C144" s="95">
        <v>11.917999999999999</v>
      </c>
      <c r="D144" s="54">
        <v>6102.0159999999996</v>
      </c>
      <c r="E144" s="55" t="s">
        <v>9</v>
      </c>
    </row>
    <row r="145" spans="1:5">
      <c r="A145" s="52">
        <v>45217.640833333331</v>
      </c>
      <c r="B145" s="53">
        <v>512</v>
      </c>
      <c r="C145" s="95">
        <v>11.917999999999999</v>
      </c>
      <c r="D145" s="54">
        <v>6102.0159999999996</v>
      </c>
      <c r="E145" s="55" t="s">
        <v>9</v>
      </c>
    </row>
    <row r="146" spans="1:5">
      <c r="A146" s="52">
        <v>45217.640879629631</v>
      </c>
      <c r="B146" s="53">
        <v>512</v>
      </c>
      <c r="C146" s="95">
        <v>11.917999999999999</v>
      </c>
      <c r="D146" s="54">
        <v>6102.0159999999996</v>
      </c>
      <c r="E146" s="55" t="s">
        <v>9</v>
      </c>
    </row>
    <row r="147" spans="1:5">
      <c r="A147" s="52">
        <v>45217.641006944446</v>
      </c>
      <c r="B147" s="53">
        <v>512</v>
      </c>
      <c r="C147" s="95">
        <v>11.917999999999999</v>
      </c>
      <c r="D147" s="54">
        <v>6102.0159999999996</v>
      </c>
      <c r="E147" s="55" t="s">
        <v>9</v>
      </c>
    </row>
    <row r="148" spans="1:5">
      <c r="A148" s="52">
        <v>45217.641122685185</v>
      </c>
      <c r="B148" s="53">
        <v>512</v>
      </c>
      <c r="C148" s="95">
        <v>11.917999999999999</v>
      </c>
      <c r="D148" s="54">
        <v>6102.0159999999996</v>
      </c>
      <c r="E148" s="55" t="s">
        <v>9</v>
      </c>
    </row>
    <row r="149" spans="1:5">
      <c r="A149" s="52">
        <v>45217.641215277778</v>
      </c>
      <c r="B149" s="53">
        <v>512</v>
      </c>
      <c r="C149" s="95">
        <v>11.917999999999999</v>
      </c>
      <c r="D149" s="54">
        <v>6102.0159999999996</v>
      </c>
      <c r="E149" s="55" t="s">
        <v>9</v>
      </c>
    </row>
    <row r="150" spans="1:5">
      <c r="A150" s="52">
        <v>45217.641226851854</v>
      </c>
      <c r="B150" s="53">
        <v>512</v>
      </c>
      <c r="C150" s="95">
        <v>11.917999999999999</v>
      </c>
      <c r="D150" s="54">
        <v>6102.0159999999996</v>
      </c>
      <c r="E150" s="55" t="s">
        <v>9</v>
      </c>
    </row>
    <row r="151" spans="1:5">
      <c r="A151" s="52">
        <v>45217.641331018516</v>
      </c>
      <c r="B151" s="53">
        <v>512</v>
      </c>
      <c r="C151" s="95">
        <v>11.917999999999999</v>
      </c>
      <c r="D151" s="54">
        <v>6102.0159999999996</v>
      </c>
      <c r="E151" s="55" t="s">
        <v>9</v>
      </c>
    </row>
    <row r="152" spans="1:5">
      <c r="A152" s="52">
        <v>45217.641365740739</v>
      </c>
      <c r="B152" s="53">
        <v>512</v>
      </c>
      <c r="C152" s="95">
        <v>11.917999999999999</v>
      </c>
      <c r="D152" s="54">
        <v>6102.0159999999996</v>
      </c>
      <c r="E152" s="55" t="s">
        <v>9</v>
      </c>
    </row>
    <row r="153" spans="1:5">
      <c r="A153" s="52">
        <v>45217.641365740739</v>
      </c>
      <c r="B153" s="53">
        <v>251</v>
      </c>
      <c r="C153" s="95">
        <v>11.917999999999999</v>
      </c>
      <c r="D153" s="54">
        <v>2991.4179999999997</v>
      </c>
      <c r="E153" s="55" t="s">
        <v>9</v>
      </c>
    </row>
    <row r="154" spans="1:5">
      <c r="A154" s="52">
        <v>45217.641365740739</v>
      </c>
      <c r="B154" s="53">
        <v>190</v>
      </c>
      <c r="C154" s="95">
        <v>11.917999999999999</v>
      </c>
      <c r="D154" s="54">
        <v>2264.42</v>
      </c>
      <c r="E154" s="55" t="s">
        <v>9</v>
      </c>
    </row>
    <row r="155" spans="1:5">
      <c r="A155" s="52">
        <v>45217.641365740739</v>
      </c>
      <c r="B155" s="53">
        <v>71</v>
      </c>
      <c r="C155" s="95">
        <v>11.917999999999999</v>
      </c>
      <c r="D155" s="54">
        <v>846.178</v>
      </c>
      <c r="E155" s="55" t="s">
        <v>9</v>
      </c>
    </row>
    <row r="156" spans="1:5">
      <c r="A156" s="52">
        <v>45217.641365740739</v>
      </c>
      <c r="B156" s="53">
        <v>190</v>
      </c>
      <c r="C156" s="95">
        <v>11.917999999999999</v>
      </c>
      <c r="D156" s="54">
        <v>2264.42</v>
      </c>
      <c r="E156" s="55" t="s">
        <v>9</v>
      </c>
    </row>
    <row r="157" spans="1:5">
      <c r="A157" s="52">
        <v>45217.641365740739</v>
      </c>
      <c r="B157" s="53">
        <v>261</v>
      </c>
      <c r="C157" s="95">
        <v>11.917999999999999</v>
      </c>
      <c r="D157" s="54">
        <v>3110.598</v>
      </c>
      <c r="E157" s="55" t="s">
        <v>9</v>
      </c>
    </row>
    <row r="158" spans="1:5">
      <c r="A158" s="52">
        <v>45217.641365740739</v>
      </c>
      <c r="B158" s="53">
        <v>144</v>
      </c>
      <c r="C158" s="95">
        <v>11.917999999999999</v>
      </c>
      <c r="D158" s="54">
        <v>1716.192</v>
      </c>
      <c r="E158" s="55" t="s">
        <v>9</v>
      </c>
    </row>
    <row r="159" spans="1:5">
      <c r="A159" s="52">
        <v>45217.641365740739</v>
      </c>
      <c r="B159" s="53">
        <v>107</v>
      </c>
      <c r="C159" s="95">
        <v>11.917999999999999</v>
      </c>
      <c r="D159" s="54">
        <v>1275.2259999999999</v>
      </c>
      <c r="E159" s="55" t="s">
        <v>9</v>
      </c>
    </row>
    <row r="160" spans="1:5">
      <c r="A160" s="52">
        <v>45217.641365740739</v>
      </c>
      <c r="B160" s="53">
        <v>154</v>
      </c>
      <c r="C160" s="95">
        <v>11.917999999999999</v>
      </c>
      <c r="D160" s="54">
        <v>1835.3719999999998</v>
      </c>
      <c r="E160" s="55" t="s">
        <v>9</v>
      </c>
    </row>
    <row r="161" spans="1:5">
      <c r="A161" s="52">
        <v>45217.641365740739</v>
      </c>
      <c r="B161" s="53">
        <v>512</v>
      </c>
      <c r="C161" s="95">
        <v>11.917999999999999</v>
      </c>
      <c r="D161" s="54">
        <v>6102.0159999999996</v>
      </c>
      <c r="E161" s="55" t="s">
        <v>9</v>
      </c>
    </row>
    <row r="162" spans="1:5">
      <c r="A162" s="52">
        <v>45217.641365740739</v>
      </c>
      <c r="B162" s="53">
        <v>512</v>
      </c>
      <c r="C162" s="95">
        <v>11.917999999999999</v>
      </c>
      <c r="D162" s="54">
        <v>6102.0159999999996</v>
      </c>
      <c r="E162" s="55" t="s">
        <v>9</v>
      </c>
    </row>
    <row r="163" spans="1:5">
      <c r="A163" s="52">
        <v>45217.641365740739</v>
      </c>
      <c r="B163" s="53">
        <v>149</v>
      </c>
      <c r="C163" s="95">
        <v>11.917999999999999</v>
      </c>
      <c r="D163" s="54">
        <v>1775.7819999999999</v>
      </c>
      <c r="E163" s="55" t="s">
        <v>9</v>
      </c>
    </row>
    <row r="164" spans="1:5">
      <c r="A164" s="52">
        <v>45217.641365740739</v>
      </c>
      <c r="B164" s="53">
        <v>299</v>
      </c>
      <c r="C164" s="95">
        <v>11.907999999999999</v>
      </c>
      <c r="D164" s="54">
        <v>3560.4919999999997</v>
      </c>
      <c r="E164" s="55" t="s">
        <v>9</v>
      </c>
    </row>
    <row r="165" spans="1:5">
      <c r="A165" s="52">
        <v>45217.641365740739</v>
      </c>
      <c r="B165" s="53">
        <v>90</v>
      </c>
      <c r="C165" s="95">
        <v>11.907999999999999</v>
      </c>
      <c r="D165" s="54">
        <v>1071.72</v>
      </c>
      <c r="E165" s="55" t="s">
        <v>9</v>
      </c>
    </row>
    <row r="166" spans="1:5">
      <c r="A166" s="52">
        <v>45217.647847222222</v>
      </c>
      <c r="B166" s="53">
        <v>404</v>
      </c>
      <c r="C166" s="95">
        <v>11.842000000000001</v>
      </c>
      <c r="D166" s="54">
        <v>4784.1680000000006</v>
      </c>
      <c r="E166" s="55" t="s">
        <v>9</v>
      </c>
    </row>
    <row r="167" spans="1:5">
      <c r="A167" s="52">
        <v>45217.650868055556</v>
      </c>
      <c r="B167" s="53">
        <v>413</v>
      </c>
      <c r="C167" s="95">
        <v>11.792</v>
      </c>
      <c r="D167" s="54">
        <v>4870.0959999999995</v>
      </c>
      <c r="E167" s="55" t="s">
        <v>9</v>
      </c>
    </row>
    <row r="168" spans="1:5">
      <c r="A168" s="52">
        <v>45217.652939814812</v>
      </c>
      <c r="B168" s="53">
        <v>445</v>
      </c>
      <c r="C168" s="95">
        <v>11.754</v>
      </c>
      <c r="D168" s="54">
        <v>5230.53</v>
      </c>
      <c r="E168" s="55" t="s">
        <v>9</v>
      </c>
    </row>
    <row r="169" spans="1:5">
      <c r="A169" s="52">
        <v>45217.656712962962</v>
      </c>
      <c r="B169" s="53">
        <v>401</v>
      </c>
      <c r="C169" s="95">
        <v>11.808</v>
      </c>
      <c r="D169" s="54">
        <v>4735.0079999999998</v>
      </c>
      <c r="E169" s="55" t="s">
        <v>9</v>
      </c>
    </row>
    <row r="170" spans="1:5">
      <c r="A170" s="52">
        <v>45217.656712962962</v>
      </c>
      <c r="B170" s="53">
        <v>419</v>
      </c>
      <c r="C170" s="95">
        <v>11.804</v>
      </c>
      <c r="D170" s="54">
        <v>4945.8760000000002</v>
      </c>
      <c r="E170" s="55" t="s">
        <v>9</v>
      </c>
    </row>
    <row r="171" spans="1:5">
      <c r="A171" s="52">
        <v>45217.660081018519</v>
      </c>
      <c r="B171" s="53">
        <v>349</v>
      </c>
      <c r="C171" s="95">
        <v>11.853999999999999</v>
      </c>
      <c r="D171" s="54">
        <v>4137.0459999999994</v>
      </c>
      <c r="E171" s="55" t="s">
        <v>9</v>
      </c>
    </row>
    <row r="172" spans="1:5">
      <c r="A172" s="52">
        <v>45217.667349537034</v>
      </c>
      <c r="B172" s="53">
        <v>411</v>
      </c>
      <c r="C172" s="95">
        <v>11.848000000000001</v>
      </c>
      <c r="D172" s="54">
        <v>4869.5280000000002</v>
      </c>
      <c r="E172" s="55" t="s">
        <v>9</v>
      </c>
    </row>
    <row r="173" spans="1:5">
      <c r="A173" s="52">
        <v>45217.671539351853</v>
      </c>
      <c r="B173" s="53">
        <v>428</v>
      </c>
      <c r="C173" s="95">
        <v>11.891999999999999</v>
      </c>
      <c r="D173" s="54">
        <v>5089.7759999999998</v>
      </c>
      <c r="E173" s="55" t="s">
        <v>9</v>
      </c>
    </row>
    <row r="174" spans="1:5">
      <c r="A174" s="52">
        <v>45217.673587962963</v>
      </c>
      <c r="B174" s="53">
        <v>300</v>
      </c>
      <c r="C174" s="95">
        <v>11.853999999999999</v>
      </c>
      <c r="D174" s="54">
        <v>3556.2</v>
      </c>
      <c r="E174" s="55" t="s">
        <v>9</v>
      </c>
    </row>
    <row r="175" spans="1:5">
      <c r="A175" s="52">
        <v>45217.673587962963</v>
      </c>
      <c r="B175" s="53">
        <v>95</v>
      </c>
      <c r="C175" s="95">
        <v>11.853999999999999</v>
      </c>
      <c r="D175" s="54">
        <v>1126.1299999999999</v>
      </c>
      <c r="E175" s="55" t="s">
        <v>9</v>
      </c>
    </row>
    <row r="176" spans="1:5">
      <c r="A176" s="52">
        <v>45217.67359953704</v>
      </c>
      <c r="B176" s="53">
        <v>388</v>
      </c>
      <c r="C176" s="95">
        <v>11.848000000000001</v>
      </c>
      <c r="D176" s="54">
        <v>4597.0240000000003</v>
      </c>
      <c r="E176" s="55" t="s">
        <v>9</v>
      </c>
    </row>
    <row r="177" spans="1:5">
      <c r="A177" s="52">
        <v>45217.677002314813</v>
      </c>
      <c r="B177" s="53">
        <v>432</v>
      </c>
      <c r="C177" s="95">
        <v>11.77</v>
      </c>
      <c r="D177" s="54">
        <v>5084.6399999999994</v>
      </c>
      <c r="E177" s="55" t="s">
        <v>9</v>
      </c>
    </row>
    <row r="178" spans="1:5">
      <c r="A178" s="52">
        <v>45217.677615740744</v>
      </c>
      <c r="B178" s="53">
        <v>438</v>
      </c>
      <c r="C178" s="95">
        <v>11.768000000000001</v>
      </c>
      <c r="D178" s="54">
        <v>5154.384</v>
      </c>
      <c r="E178" s="55" t="s">
        <v>9</v>
      </c>
    </row>
    <row r="179" spans="1:5">
      <c r="A179" s="52">
        <v>45217.682291666664</v>
      </c>
      <c r="B179" s="53">
        <v>489</v>
      </c>
      <c r="C179" s="95">
        <v>11.84</v>
      </c>
      <c r="D179" s="54">
        <v>5789.76</v>
      </c>
      <c r="E179" s="55" t="s">
        <v>9</v>
      </c>
    </row>
    <row r="180" spans="1:5">
      <c r="A180" s="52">
        <v>45217.687199074076</v>
      </c>
      <c r="B180" s="53">
        <v>439</v>
      </c>
      <c r="C180" s="95">
        <v>11.756</v>
      </c>
      <c r="D180" s="54">
        <v>5160.884</v>
      </c>
      <c r="E180" s="55" t="s">
        <v>9</v>
      </c>
    </row>
    <row r="181" spans="1:5">
      <c r="A181" s="52">
        <v>45217.687488425923</v>
      </c>
      <c r="B181" s="53">
        <v>417</v>
      </c>
      <c r="C181" s="95">
        <v>11.746</v>
      </c>
      <c r="D181" s="54">
        <v>4898.0820000000003</v>
      </c>
      <c r="E181" s="55" t="s">
        <v>9</v>
      </c>
    </row>
    <row r="182" spans="1:5">
      <c r="A182" s="52">
        <v>45217.69189814815</v>
      </c>
      <c r="B182" s="53">
        <v>423</v>
      </c>
      <c r="C182" s="95">
        <v>11.73</v>
      </c>
      <c r="D182" s="54">
        <v>4961.79</v>
      </c>
      <c r="E182" s="55" t="s">
        <v>9</v>
      </c>
    </row>
    <row r="183" spans="1:5">
      <c r="A183" s="52">
        <v>45217.692199074074</v>
      </c>
      <c r="B183" s="53">
        <v>389</v>
      </c>
      <c r="C183" s="95">
        <v>11.718</v>
      </c>
      <c r="D183" s="54">
        <v>4558.3019999999997</v>
      </c>
      <c r="E183" s="55" t="s">
        <v>9</v>
      </c>
    </row>
    <row r="184" spans="1:5">
      <c r="A184" s="52">
        <v>45217.696828703702</v>
      </c>
      <c r="B184" s="53">
        <v>512</v>
      </c>
      <c r="C184" s="95">
        <v>11.708</v>
      </c>
      <c r="D184" s="54">
        <v>5994.4960000000001</v>
      </c>
      <c r="E184" s="55" t="s">
        <v>9</v>
      </c>
    </row>
    <row r="185" spans="1:5">
      <c r="A185" s="52">
        <v>45217.696828703702</v>
      </c>
      <c r="B185" s="53">
        <v>268</v>
      </c>
      <c r="C185" s="95">
        <v>11.708</v>
      </c>
      <c r="D185" s="54">
        <v>3137.7440000000001</v>
      </c>
      <c r="E185" s="55" t="s">
        <v>9</v>
      </c>
    </row>
    <row r="186" spans="1:5">
      <c r="A186" s="52">
        <v>45217.696828703702</v>
      </c>
      <c r="B186" s="53">
        <v>244</v>
      </c>
      <c r="C186" s="95">
        <v>11.708</v>
      </c>
      <c r="D186" s="54">
        <v>2856.752</v>
      </c>
      <c r="E186" s="55" t="s">
        <v>9</v>
      </c>
    </row>
    <row r="187" spans="1:5">
      <c r="A187" s="52">
        <v>45217.696828703702</v>
      </c>
      <c r="B187" s="53">
        <v>244</v>
      </c>
      <c r="C187" s="95">
        <v>11.708</v>
      </c>
      <c r="D187" s="54">
        <v>2856.752</v>
      </c>
      <c r="E187" s="55" t="s">
        <v>9</v>
      </c>
    </row>
    <row r="188" spans="1:5">
      <c r="A188" s="52">
        <v>45217.696828703702</v>
      </c>
      <c r="B188" s="53">
        <v>85</v>
      </c>
      <c r="C188" s="95">
        <v>11.708</v>
      </c>
      <c r="D188" s="54">
        <v>995.18000000000006</v>
      </c>
      <c r="E188" s="55" t="s">
        <v>9</v>
      </c>
    </row>
    <row r="189" spans="1:5">
      <c r="A189" s="52">
        <v>45217.696863425925</v>
      </c>
      <c r="B189" s="53">
        <v>6</v>
      </c>
      <c r="C189" s="95">
        <v>11.708</v>
      </c>
      <c r="D189" s="54">
        <v>70.248000000000005</v>
      </c>
      <c r="E189" s="55" t="s">
        <v>9</v>
      </c>
    </row>
    <row r="190" spans="1:5">
      <c r="A190" s="52">
        <v>45217.696863425925</v>
      </c>
      <c r="B190" s="65">
        <v>177</v>
      </c>
      <c r="C190" s="96">
        <v>11.708</v>
      </c>
      <c r="D190" s="66">
        <v>2072.3160000000003</v>
      </c>
      <c r="E190" s="65" t="s">
        <v>9</v>
      </c>
    </row>
    <row r="191" spans="1:5">
      <c r="A191" s="52">
        <v>45217.696863425925</v>
      </c>
      <c r="B191" s="65">
        <v>177</v>
      </c>
      <c r="C191" s="96">
        <v>11.708</v>
      </c>
      <c r="D191" s="66">
        <v>2072.3160000000003</v>
      </c>
      <c r="E191" s="65" t="s">
        <v>9</v>
      </c>
    </row>
    <row r="192" spans="1:5">
      <c r="A192" s="52">
        <v>45217.696863425925</v>
      </c>
      <c r="B192" s="65">
        <v>335</v>
      </c>
      <c r="C192" s="96">
        <v>11.708</v>
      </c>
      <c r="D192" s="66">
        <v>3922.18</v>
      </c>
      <c r="E192" s="65" t="s">
        <v>9</v>
      </c>
    </row>
    <row r="193" spans="1:5">
      <c r="A193" s="52">
        <v>45217.696863425925</v>
      </c>
      <c r="B193" s="65">
        <v>335</v>
      </c>
      <c r="C193" s="96">
        <v>11.708</v>
      </c>
      <c r="D193" s="66">
        <v>3922.18</v>
      </c>
      <c r="E193" s="65" t="s">
        <v>9</v>
      </c>
    </row>
    <row r="194" spans="1:5">
      <c r="A194" s="52">
        <v>45217.696863425925</v>
      </c>
      <c r="B194" s="65">
        <v>177</v>
      </c>
      <c r="C194" s="96">
        <v>11.708</v>
      </c>
      <c r="D194" s="66">
        <v>2072.3160000000003</v>
      </c>
      <c r="E194" s="65" t="s">
        <v>9</v>
      </c>
    </row>
    <row r="195" spans="1:5">
      <c r="A195" s="52">
        <v>45217.696863425925</v>
      </c>
      <c r="B195" s="65">
        <v>512</v>
      </c>
      <c r="C195" s="96">
        <v>11.708</v>
      </c>
      <c r="D195" s="66">
        <v>5994.4960000000001</v>
      </c>
      <c r="E195" s="65" t="s">
        <v>9</v>
      </c>
    </row>
    <row r="196" spans="1:5">
      <c r="A196" s="52">
        <v>45217.696875000001</v>
      </c>
      <c r="B196" s="65">
        <v>512</v>
      </c>
      <c r="C196" s="96">
        <v>11.708</v>
      </c>
      <c r="D196" s="66">
        <v>5994.4960000000001</v>
      </c>
      <c r="E196" s="65" t="s">
        <v>9</v>
      </c>
    </row>
    <row r="197" spans="1:5">
      <c r="A197" s="52">
        <v>45217.696932870371</v>
      </c>
      <c r="B197" s="65">
        <v>512</v>
      </c>
      <c r="C197" s="96">
        <v>11.708</v>
      </c>
      <c r="D197" s="66">
        <v>5994.4960000000001</v>
      </c>
      <c r="E197" s="65" t="s">
        <v>9</v>
      </c>
    </row>
    <row r="198" spans="1:5">
      <c r="A198" s="52">
        <v>45217.696932870371</v>
      </c>
      <c r="B198" s="65">
        <v>88</v>
      </c>
      <c r="C198" s="96">
        <v>11.708</v>
      </c>
      <c r="D198" s="66">
        <v>1030.3040000000001</v>
      </c>
      <c r="E198" s="65" t="s">
        <v>9</v>
      </c>
    </row>
    <row r="199" spans="1:5">
      <c r="A199" s="52">
        <v>45217.696932870371</v>
      </c>
      <c r="B199" s="65">
        <v>512</v>
      </c>
      <c r="C199" s="96">
        <v>11.708</v>
      </c>
      <c r="D199" s="66">
        <v>5994.4960000000001</v>
      </c>
      <c r="E199" s="65" t="s">
        <v>9</v>
      </c>
    </row>
    <row r="200" spans="1:5">
      <c r="A200" s="52">
        <v>45217.696932870371</v>
      </c>
      <c r="B200" s="65">
        <v>512</v>
      </c>
      <c r="C200" s="96">
        <v>11.708</v>
      </c>
      <c r="D200" s="66">
        <v>5994.4960000000001</v>
      </c>
      <c r="E200" s="65" t="s">
        <v>9</v>
      </c>
    </row>
    <row r="201" spans="1:5">
      <c r="A201" s="52">
        <v>45217.696932870371</v>
      </c>
      <c r="B201" s="65">
        <v>244</v>
      </c>
      <c r="C201" s="96">
        <v>11.708</v>
      </c>
      <c r="D201" s="66">
        <v>2856.752</v>
      </c>
      <c r="E201" s="65" t="s">
        <v>9</v>
      </c>
    </row>
    <row r="202" spans="1:5">
      <c r="A202" s="52">
        <v>45217.696932870371</v>
      </c>
      <c r="B202" s="65">
        <v>268</v>
      </c>
      <c r="C202" s="96">
        <v>11.708</v>
      </c>
      <c r="D202" s="66">
        <v>3137.7440000000001</v>
      </c>
      <c r="E202" s="65" t="s">
        <v>9</v>
      </c>
    </row>
    <row r="203" spans="1:5">
      <c r="A203" s="52">
        <v>45217.696932870371</v>
      </c>
      <c r="B203" s="65">
        <v>244</v>
      </c>
      <c r="C203" s="96">
        <v>11.708</v>
      </c>
      <c r="D203" s="66">
        <v>2856.752</v>
      </c>
      <c r="E203" s="65" t="s">
        <v>9</v>
      </c>
    </row>
    <row r="204" spans="1:5">
      <c r="A204" s="52">
        <v>45217.696932870371</v>
      </c>
      <c r="B204" s="65">
        <v>268</v>
      </c>
      <c r="C204" s="96">
        <v>11.708</v>
      </c>
      <c r="D204" s="66">
        <v>3137.7440000000001</v>
      </c>
      <c r="E204" s="65" t="s">
        <v>9</v>
      </c>
    </row>
    <row r="205" spans="1:5">
      <c r="A205" s="52">
        <v>45217.696932870371</v>
      </c>
      <c r="B205" s="65">
        <v>512</v>
      </c>
      <c r="C205" s="96">
        <v>11.708</v>
      </c>
      <c r="D205" s="66">
        <v>5994.4960000000001</v>
      </c>
      <c r="E205" s="65" t="s">
        <v>9</v>
      </c>
    </row>
    <row r="206" spans="1:5">
      <c r="A206" s="52">
        <v>45217.696932870371</v>
      </c>
      <c r="B206" s="65">
        <v>512</v>
      </c>
      <c r="C206" s="96">
        <v>11.708</v>
      </c>
      <c r="D206" s="66">
        <v>5994.4960000000001</v>
      </c>
      <c r="E206" s="65" t="s">
        <v>9</v>
      </c>
    </row>
    <row r="207" spans="1:5">
      <c r="A207" s="52">
        <v>45217.696932870371</v>
      </c>
      <c r="B207" s="65">
        <v>512</v>
      </c>
      <c r="C207" s="96">
        <v>11.708</v>
      </c>
      <c r="D207" s="66">
        <v>5994.4960000000001</v>
      </c>
      <c r="E207" s="65" t="s">
        <v>9</v>
      </c>
    </row>
    <row r="208" spans="1:5">
      <c r="A208" s="52">
        <v>45217.696932870371</v>
      </c>
      <c r="B208" s="65">
        <v>512</v>
      </c>
      <c r="C208" s="96">
        <v>11.708</v>
      </c>
      <c r="D208" s="66">
        <v>5994.4960000000001</v>
      </c>
      <c r="E208" s="65" t="s">
        <v>9</v>
      </c>
    </row>
    <row r="209" spans="1:5">
      <c r="A209" s="52">
        <v>45217.696932870371</v>
      </c>
      <c r="B209" s="65">
        <v>108</v>
      </c>
      <c r="C209" s="96">
        <v>11.708</v>
      </c>
      <c r="D209" s="66">
        <v>1264.4639999999999</v>
      </c>
      <c r="E209" s="65" t="s">
        <v>9</v>
      </c>
    </row>
    <row r="210" spans="1:5">
      <c r="A210" s="52">
        <v>45217.696932870371</v>
      </c>
      <c r="B210" s="65">
        <v>404</v>
      </c>
      <c r="C210" s="96">
        <v>11.708</v>
      </c>
      <c r="D210" s="66">
        <v>4730.0320000000002</v>
      </c>
      <c r="E210" s="65" t="s">
        <v>9</v>
      </c>
    </row>
    <row r="211" spans="1:5">
      <c r="A211" s="52">
        <v>45217.696932870371</v>
      </c>
      <c r="B211" s="65">
        <v>108</v>
      </c>
      <c r="C211" s="96">
        <v>11.708</v>
      </c>
      <c r="D211" s="66">
        <v>1264.4639999999999</v>
      </c>
      <c r="E211" s="65" t="s">
        <v>9</v>
      </c>
    </row>
    <row r="212" spans="1:5">
      <c r="A212" s="52">
        <v>45217.69699074074</v>
      </c>
      <c r="B212" s="65">
        <v>512</v>
      </c>
      <c r="C212" s="96">
        <v>11.708</v>
      </c>
      <c r="D212" s="66">
        <v>5994.4960000000001</v>
      </c>
      <c r="E212" s="65" t="s">
        <v>9</v>
      </c>
    </row>
    <row r="213" spans="1:5">
      <c r="A213" s="52">
        <v>45217.69699074074</v>
      </c>
      <c r="B213" s="65">
        <v>512</v>
      </c>
      <c r="C213" s="96">
        <v>11.708</v>
      </c>
      <c r="D213" s="66">
        <v>5994.4960000000001</v>
      </c>
      <c r="E213" s="65" t="s">
        <v>9</v>
      </c>
    </row>
    <row r="214" spans="1:5">
      <c r="A214" s="52">
        <v>45217.69699074074</v>
      </c>
      <c r="B214" s="65">
        <v>76</v>
      </c>
      <c r="C214" s="96">
        <v>11.708</v>
      </c>
      <c r="D214" s="66">
        <v>889.80799999999999</v>
      </c>
      <c r="E214" s="65" t="s">
        <v>9</v>
      </c>
    </row>
    <row r="215" spans="1:5">
      <c r="A215" s="52">
        <v>45217.69699074074</v>
      </c>
      <c r="B215" s="65">
        <v>100</v>
      </c>
      <c r="C215" s="96">
        <v>11.702</v>
      </c>
      <c r="D215" s="66">
        <v>1170.2</v>
      </c>
      <c r="E215" s="65" t="s">
        <v>9</v>
      </c>
    </row>
    <row r="216" spans="1:5">
      <c r="A216" s="52">
        <v>45217.69699074074</v>
      </c>
      <c r="B216" s="65">
        <v>301</v>
      </c>
      <c r="C216" s="96">
        <v>11.702</v>
      </c>
      <c r="D216" s="66">
        <v>3522.3020000000001</v>
      </c>
      <c r="E216" s="65" t="s">
        <v>9</v>
      </c>
    </row>
    <row r="217" spans="1:5">
      <c r="A217" s="52">
        <v>45217.699328703704</v>
      </c>
      <c r="B217" s="65">
        <v>473</v>
      </c>
      <c r="C217" s="96">
        <v>11.714</v>
      </c>
      <c r="D217" s="66">
        <v>5540.7219999999998</v>
      </c>
      <c r="E217" s="65" t="s">
        <v>9</v>
      </c>
    </row>
    <row r="218" spans="1:5">
      <c r="A218" s="52">
        <v>45217.699328703704</v>
      </c>
      <c r="B218" s="65">
        <v>434</v>
      </c>
      <c r="C218" s="96">
        <v>11.71</v>
      </c>
      <c r="D218" s="66">
        <v>5082.1400000000003</v>
      </c>
      <c r="E218" s="65" t="s">
        <v>9</v>
      </c>
    </row>
    <row r="219" spans="1:5">
      <c r="A219" s="52">
        <v>45217.705381944441</v>
      </c>
      <c r="B219" s="65">
        <v>495</v>
      </c>
      <c r="C219" s="96">
        <v>11.63</v>
      </c>
      <c r="D219" s="66">
        <v>5756.85</v>
      </c>
      <c r="E219" s="65" t="s">
        <v>9</v>
      </c>
    </row>
    <row r="220" spans="1:5">
      <c r="A220" s="52">
        <v>45217.709004629629</v>
      </c>
      <c r="B220" s="65">
        <v>353</v>
      </c>
      <c r="C220" s="96">
        <v>11.664</v>
      </c>
      <c r="D220" s="66">
        <v>4117.3919999999998</v>
      </c>
      <c r="E220" s="65" t="s">
        <v>9</v>
      </c>
    </row>
    <row r="221" spans="1:5">
      <c r="A221" s="52">
        <v>45217.709004629629</v>
      </c>
      <c r="B221" s="65">
        <v>55</v>
      </c>
      <c r="C221" s="96">
        <v>11.664</v>
      </c>
      <c r="D221" s="66">
        <v>641.52</v>
      </c>
      <c r="E221" s="65" t="s">
        <v>9</v>
      </c>
    </row>
    <row r="222" spans="1:5">
      <c r="A222" s="52">
        <v>45217.712245370371</v>
      </c>
      <c r="B222" s="65">
        <v>452</v>
      </c>
      <c r="C222" s="96">
        <v>11.702</v>
      </c>
      <c r="D222" s="66">
        <v>5289.3040000000001</v>
      </c>
      <c r="E222" s="65" t="s">
        <v>9</v>
      </c>
    </row>
    <row r="223" spans="1:5">
      <c r="A223" s="52">
        <v>45217.712418981479</v>
      </c>
      <c r="B223" s="65">
        <v>300</v>
      </c>
      <c r="C223" s="96">
        <v>11.73</v>
      </c>
      <c r="D223" s="66">
        <v>3519</v>
      </c>
      <c r="E223" s="65" t="s">
        <v>9</v>
      </c>
    </row>
    <row r="224" spans="1:5">
      <c r="A224" s="52">
        <v>45217.712418981479</v>
      </c>
      <c r="B224" s="65">
        <v>103</v>
      </c>
      <c r="C224" s="96">
        <v>11.73</v>
      </c>
      <c r="D224" s="66">
        <v>1208.19</v>
      </c>
      <c r="E224" s="65" t="s">
        <v>9</v>
      </c>
    </row>
    <row r="225" spans="1:5">
      <c r="A225" s="52">
        <v>45217.716226851851</v>
      </c>
      <c r="B225" s="65">
        <v>393</v>
      </c>
      <c r="C225" s="96">
        <v>11.708</v>
      </c>
      <c r="D225" s="66">
        <v>4601.2439999999997</v>
      </c>
      <c r="E225" s="65" t="s">
        <v>9</v>
      </c>
    </row>
    <row r="226" spans="1:5">
      <c r="A226" s="52">
        <v>45217.716631944444</v>
      </c>
      <c r="B226" s="65">
        <v>512</v>
      </c>
      <c r="C226" s="96">
        <v>11.71</v>
      </c>
      <c r="D226" s="66">
        <v>5995.52</v>
      </c>
      <c r="E226" s="65" t="s">
        <v>9</v>
      </c>
    </row>
    <row r="227" spans="1:5">
      <c r="A227" s="52">
        <v>45217.716793981483</v>
      </c>
      <c r="B227" s="65">
        <v>412</v>
      </c>
      <c r="C227" s="96">
        <v>11.71</v>
      </c>
      <c r="D227" s="66">
        <v>4824.5200000000004</v>
      </c>
      <c r="E227" s="65" t="s">
        <v>9</v>
      </c>
    </row>
    <row r="228" spans="1:5">
      <c r="A228" s="52">
        <v>45217.716793981483</v>
      </c>
      <c r="B228" s="65">
        <v>100</v>
      </c>
      <c r="C228" s="96">
        <v>11.71</v>
      </c>
      <c r="D228" s="66">
        <v>1171</v>
      </c>
      <c r="E228" s="65" t="s">
        <v>9</v>
      </c>
    </row>
    <row r="229" spans="1:5">
      <c r="A229" s="52">
        <v>45217.716793981483</v>
      </c>
      <c r="B229" s="65">
        <v>512</v>
      </c>
      <c r="C229" s="96">
        <v>11.71</v>
      </c>
      <c r="D229" s="66">
        <v>5995.52</v>
      </c>
      <c r="E229" s="65" t="s">
        <v>9</v>
      </c>
    </row>
    <row r="230" spans="1:5">
      <c r="A230" s="52">
        <v>45217.716793981483</v>
      </c>
      <c r="B230" s="65">
        <v>512</v>
      </c>
      <c r="C230" s="96">
        <v>11.71</v>
      </c>
      <c r="D230" s="66">
        <v>5995.52</v>
      </c>
      <c r="E230" s="65" t="s">
        <v>9</v>
      </c>
    </row>
    <row r="231" spans="1:5">
      <c r="A231" s="52">
        <v>45217.716990740744</v>
      </c>
      <c r="B231" s="65">
        <v>512</v>
      </c>
      <c r="C231" s="96">
        <v>11.71</v>
      </c>
      <c r="D231" s="66">
        <v>5995.52</v>
      </c>
      <c r="E231" s="65" t="s">
        <v>9</v>
      </c>
    </row>
    <row r="232" spans="1:5">
      <c r="A232" s="52">
        <v>45217.716990740744</v>
      </c>
      <c r="B232" s="65">
        <v>512</v>
      </c>
      <c r="C232" s="96">
        <v>11.71</v>
      </c>
      <c r="D232" s="66">
        <v>5995.52</v>
      </c>
      <c r="E232" s="65" t="s">
        <v>9</v>
      </c>
    </row>
    <row r="233" spans="1:5">
      <c r="A233" s="52">
        <v>45217.716990740744</v>
      </c>
      <c r="B233" s="65">
        <v>512</v>
      </c>
      <c r="C233" s="96">
        <v>11.71</v>
      </c>
      <c r="D233" s="66">
        <v>5995.52</v>
      </c>
      <c r="E233" s="65" t="s">
        <v>9</v>
      </c>
    </row>
    <row r="234" spans="1:5">
      <c r="A234" s="52">
        <v>45217.716990740744</v>
      </c>
      <c r="B234" s="65">
        <v>512</v>
      </c>
      <c r="C234" s="96">
        <v>11.71</v>
      </c>
      <c r="D234" s="66">
        <v>5995.52</v>
      </c>
      <c r="E234" s="65" t="s">
        <v>9</v>
      </c>
    </row>
    <row r="235" spans="1:5">
      <c r="A235" s="52">
        <v>45217.716990740744</v>
      </c>
      <c r="B235" s="65">
        <v>512</v>
      </c>
      <c r="C235" s="96">
        <v>11.71</v>
      </c>
      <c r="D235" s="66">
        <v>5995.52</v>
      </c>
      <c r="E235" s="65" t="s">
        <v>9</v>
      </c>
    </row>
    <row r="236" spans="1:5">
      <c r="A236" s="52">
        <v>45217.716990740744</v>
      </c>
      <c r="B236" s="65">
        <v>512</v>
      </c>
      <c r="C236" s="96">
        <v>11.71</v>
      </c>
      <c r="D236" s="66">
        <v>5995.52</v>
      </c>
      <c r="E236" s="65" t="s">
        <v>9</v>
      </c>
    </row>
    <row r="237" spans="1:5">
      <c r="A237" s="52">
        <v>45217.716990740744</v>
      </c>
      <c r="B237" s="65">
        <v>798</v>
      </c>
      <c r="C237" s="96">
        <v>11.71</v>
      </c>
      <c r="D237" s="66">
        <v>9344.58</v>
      </c>
      <c r="E237" s="65" t="s">
        <v>9</v>
      </c>
    </row>
    <row r="238" spans="1:5">
      <c r="A238" s="52">
        <v>45217.717002314814</v>
      </c>
      <c r="B238" s="65">
        <v>512</v>
      </c>
      <c r="C238" s="96">
        <v>11.71</v>
      </c>
      <c r="D238" s="66">
        <v>5995.52</v>
      </c>
      <c r="E238" s="65" t="s">
        <v>9</v>
      </c>
    </row>
    <row r="239" spans="1:5">
      <c r="A239" s="52">
        <v>45217.717002314814</v>
      </c>
      <c r="B239" s="65">
        <v>118</v>
      </c>
      <c r="C239" s="96">
        <v>11.71</v>
      </c>
      <c r="D239" s="66">
        <v>1381.7800000000002</v>
      </c>
      <c r="E239" s="65" t="s">
        <v>9</v>
      </c>
    </row>
    <row r="240" spans="1:5">
      <c r="A240" s="52">
        <v>45217.717002314814</v>
      </c>
      <c r="B240" s="65">
        <v>512</v>
      </c>
      <c r="C240" s="96">
        <v>11.71</v>
      </c>
      <c r="D240" s="66">
        <v>5995.52</v>
      </c>
      <c r="E240" s="65" t="s">
        <v>9</v>
      </c>
    </row>
    <row r="241" spans="1:5">
      <c r="A241" s="52">
        <v>45217.717002314814</v>
      </c>
      <c r="B241" s="65">
        <v>88</v>
      </c>
      <c r="C241" s="96">
        <v>11.71</v>
      </c>
      <c r="D241" s="66">
        <v>1030.48</v>
      </c>
      <c r="E241" s="65" t="s">
        <v>9</v>
      </c>
    </row>
    <row r="242" spans="1:5">
      <c r="A242" s="52">
        <v>45217.717002314814</v>
      </c>
      <c r="B242" s="65">
        <v>292</v>
      </c>
      <c r="C242" s="96">
        <v>11.71</v>
      </c>
      <c r="D242" s="66">
        <v>3419.32</v>
      </c>
      <c r="E242" s="65" t="s">
        <v>9</v>
      </c>
    </row>
    <row r="243" spans="1:5">
      <c r="A243" s="52">
        <v>45217.717002314814</v>
      </c>
      <c r="B243" s="65">
        <v>220</v>
      </c>
      <c r="C243" s="96">
        <v>11.71</v>
      </c>
      <c r="D243" s="66">
        <v>2576.2000000000003</v>
      </c>
      <c r="E243" s="65" t="s">
        <v>9</v>
      </c>
    </row>
    <row r="244" spans="1:5">
      <c r="A244" s="52">
        <v>45217.717002314814</v>
      </c>
      <c r="B244" s="65">
        <v>220</v>
      </c>
      <c r="C244" s="96">
        <v>11.71</v>
      </c>
      <c r="D244" s="66">
        <v>2576.2000000000003</v>
      </c>
      <c r="E244" s="65" t="s">
        <v>9</v>
      </c>
    </row>
    <row r="245" spans="1:5">
      <c r="A245" s="52">
        <v>45217.717002314814</v>
      </c>
      <c r="B245" s="65">
        <v>292</v>
      </c>
      <c r="C245" s="96">
        <v>11.71</v>
      </c>
      <c r="D245" s="66">
        <v>3419.32</v>
      </c>
      <c r="E245" s="65" t="s">
        <v>9</v>
      </c>
    </row>
    <row r="246" spans="1:5">
      <c r="A246" s="52">
        <v>45217.717002314814</v>
      </c>
      <c r="B246" s="65">
        <v>220</v>
      </c>
      <c r="C246" s="96">
        <v>11.71</v>
      </c>
      <c r="D246" s="66">
        <v>2576.2000000000003</v>
      </c>
      <c r="E246" s="65" t="s">
        <v>9</v>
      </c>
    </row>
    <row r="247" spans="1:5">
      <c r="A247" s="52">
        <v>45217.717002314814</v>
      </c>
      <c r="B247" s="65">
        <v>292</v>
      </c>
      <c r="C247" s="96">
        <v>11.71</v>
      </c>
      <c r="D247" s="66">
        <v>3419.32</v>
      </c>
      <c r="E247" s="65" t="s">
        <v>9</v>
      </c>
    </row>
    <row r="248" spans="1:5">
      <c r="A248" s="52">
        <v>45217.717002314814</v>
      </c>
      <c r="B248" s="65">
        <v>220</v>
      </c>
      <c r="C248" s="96">
        <v>11.71</v>
      </c>
      <c r="D248" s="66">
        <v>2576.2000000000003</v>
      </c>
      <c r="E248" s="65" t="s">
        <v>9</v>
      </c>
    </row>
    <row r="249" spans="1:5">
      <c r="A249" s="52">
        <v>45217.717002314814</v>
      </c>
      <c r="B249" s="65">
        <v>72</v>
      </c>
      <c r="C249" s="96">
        <v>11.71</v>
      </c>
      <c r="D249" s="66">
        <v>843.12000000000012</v>
      </c>
      <c r="E249" s="65" t="s">
        <v>9</v>
      </c>
    </row>
    <row r="250" spans="1:5">
      <c r="A250" s="52">
        <v>45217.717002314814</v>
      </c>
      <c r="B250" s="65">
        <v>440</v>
      </c>
      <c r="C250" s="96">
        <v>11.71</v>
      </c>
      <c r="D250" s="66">
        <v>5152.4000000000005</v>
      </c>
      <c r="E250" s="65" t="s">
        <v>9</v>
      </c>
    </row>
    <row r="251" spans="1:5">
      <c r="A251" s="52">
        <v>45217.717002314814</v>
      </c>
      <c r="B251" s="65">
        <v>72</v>
      </c>
      <c r="C251" s="96">
        <v>11.71</v>
      </c>
      <c r="D251" s="66">
        <v>843.12000000000012</v>
      </c>
      <c r="E251" s="65" t="s">
        <v>9</v>
      </c>
    </row>
    <row r="252" spans="1:5">
      <c r="A252" s="52">
        <v>45217.717002314814</v>
      </c>
      <c r="B252" s="65">
        <v>440</v>
      </c>
      <c r="C252" s="96">
        <v>11.71</v>
      </c>
      <c r="D252" s="66">
        <v>5152.4000000000005</v>
      </c>
      <c r="E252" s="65" t="s">
        <v>9</v>
      </c>
    </row>
    <row r="253" spans="1:5">
      <c r="A253" s="52">
        <v>45217.717002314814</v>
      </c>
      <c r="B253" s="65">
        <v>72</v>
      </c>
      <c r="C253" s="96">
        <v>11.71</v>
      </c>
      <c r="D253" s="66">
        <v>843.12000000000012</v>
      </c>
      <c r="E253" s="65" t="s">
        <v>9</v>
      </c>
    </row>
    <row r="254" spans="1:5">
      <c r="A254" s="52">
        <v>45217.723703703705</v>
      </c>
      <c r="B254" s="65">
        <v>405</v>
      </c>
      <c r="C254" s="96">
        <v>11.67</v>
      </c>
      <c r="D254" s="66">
        <v>4726.3500000000004</v>
      </c>
      <c r="E254" s="65" t="s">
        <v>9</v>
      </c>
    </row>
    <row r="255" spans="1:5">
      <c r="A255" s="52">
        <v>45217.723726851851</v>
      </c>
      <c r="B255" s="65">
        <v>402</v>
      </c>
      <c r="C255" s="96">
        <v>11.667999999999999</v>
      </c>
      <c r="D255" s="66">
        <v>4690.5360000000001</v>
      </c>
      <c r="E255" s="65" t="s">
        <v>9</v>
      </c>
    </row>
    <row r="256" spans="1:5">
      <c r="A256" s="52">
        <v>45217.724664351852</v>
      </c>
      <c r="B256" s="65">
        <v>516</v>
      </c>
      <c r="C256" s="96">
        <v>11.657999999999999</v>
      </c>
      <c r="D256" s="66">
        <v>6015.5279999999993</v>
      </c>
      <c r="E256" s="65" t="s">
        <v>9</v>
      </c>
    </row>
    <row r="257" spans="1:5">
      <c r="A257" s="52">
        <v>45217.724942129629</v>
      </c>
      <c r="B257" s="65">
        <v>512</v>
      </c>
      <c r="C257" s="96">
        <v>11.66</v>
      </c>
      <c r="D257" s="66">
        <v>5969.92</v>
      </c>
      <c r="E257" s="65" t="s">
        <v>9</v>
      </c>
    </row>
    <row r="258" spans="1:5">
      <c r="A258" s="52">
        <v>45217.724942129629</v>
      </c>
      <c r="B258" s="65">
        <v>11</v>
      </c>
      <c r="C258" s="96">
        <v>11.66</v>
      </c>
      <c r="D258" s="66">
        <v>128.26</v>
      </c>
      <c r="E258" s="65" t="s">
        <v>9</v>
      </c>
    </row>
    <row r="259" spans="1:5">
      <c r="A259" s="52">
        <v>45217.724942129629</v>
      </c>
      <c r="B259" s="65">
        <v>501</v>
      </c>
      <c r="C259" s="96">
        <v>11.66</v>
      </c>
      <c r="D259" s="66">
        <v>5841.66</v>
      </c>
      <c r="E259" s="65" t="s">
        <v>9</v>
      </c>
    </row>
    <row r="260" spans="1:5">
      <c r="A260" s="52">
        <v>45217.724942129629</v>
      </c>
      <c r="B260" s="65">
        <v>501</v>
      </c>
      <c r="C260" s="96">
        <v>11.66</v>
      </c>
      <c r="D260" s="66">
        <v>5841.66</v>
      </c>
      <c r="E260" s="65" t="s">
        <v>9</v>
      </c>
    </row>
    <row r="261" spans="1:5">
      <c r="A261" s="52">
        <v>45217.724976851852</v>
      </c>
      <c r="B261" s="65">
        <v>11</v>
      </c>
      <c r="C261" s="96">
        <v>11.66</v>
      </c>
      <c r="D261" s="66">
        <v>128.26</v>
      </c>
      <c r="E261" s="65" t="s">
        <v>9</v>
      </c>
    </row>
    <row r="262" spans="1:5">
      <c r="A262" s="52">
        <v>45217.725104166668</v>
      </c>
      <c r="B262" s="65">
        <v>102</v>
      </c>
      <c r="C262" s="96">
        <v>11.667999999999999</v>
      </c>
      <c r="D262" s="66">
        <v>1190.136</v>
      </c>
      <c r="E262" s="65" t="s">
        <v>9</v>
      </c>
    </row>
    <row r="263" spans="1:5">
      <c r="A263" s="52">
        <v>45217.725254629629</v>
      </c>
      <c r="B263" s="65">
        <v>75</v>
      </c>
      <c r="C263" s="96">
        <v>11.672000000000001</v>
      </c>
      <c r="D263" s="66">
        <v>875.40000000000009</v>
      </c>
      <c r="E263" s="65" t="s">
        <v>9</v>
      </c>
    </row>
    <row r="264" spans="1:5">
      <c r="A264" s="52">
        <v>45217.725254629629</v>
      </c>
      <c r="B264" s="65">
        <v>437</v>
      </c>
      <c r="C264" s="96">
        <v>11.672000000000001</v>
      </c>
      <c r="D264" s="66">
        <v>5100.6640000000007</v>
      </c>
      <c r="E264" s="65" t="s">
        <v>9</v>
      </c>
    </row>
    <row r="265" spans="1:5">
      <c r="A265" s="52">
        <v>45217.725254629629</v>
      </c>
      <c r="B265" s="65">
        <v>627</v>
      </c>
      <c r="C265" s="96">
        <v>11.672000000000001</v>
      </c>
      <c r="D265" s="66">
        <v>7318.3440000000001</v>
      </c>
      <c r="E265" s="65" t="s">
        <v>9</v>
      </c>
    </row>
    <row r="266" spans="1:5">
      <c r="A266" s="52">
        <v>45217.72552083333</v>
      </c>
      <c r="B266" s="65">
        <v>512</v>
      </c>
      <c r="C266" s="96">
        <v>11.673999999999999</v>
      </c>
      <c r="D266" s="66">
        <v>5977.0879999999997</v>
      </c>
      <c r="E266" s="65" t="s">
        <v>9</v>
      </c>
    </row>
    <row r="267" spans="1:5">
      <c r="A267" s="52">
        <v>45217.72552083333</v>
      </c>
      <c r="B267" s="65">
        <v>367</v>
      </c>
      <c r="C267" s="96">
        <v>11.673999999999999</v>
      </c>
      <c r="D267" s="66">
        <v>4284.3580000000002</v>
      </c>
      <c r="E267" s="65" t="s">
        <v>9</v>
      </c>
    </row>
    <row r="268" spans="1:5">
      <c r="A268" s="52">
        <v>45217.725648148145</v>
      </c>
      <c r="B268" s="65">
        <v>512</v>
      </c>
      <c r="C268" s="96">
        <v>11.682</v>
      </c>
      <c r="D268" s="66">
        <v>5981.1840000000002</v>
      </c>
      <c r="E268" s="65" t="s">
        <v>9</v>
      </c>
    </row>
    <row r="269" spans="1:5">
      <c r="A269" s="52">
        <v>45217.725717592592</v>
      </c>
      <c r="B269" s="65">
        <v>512</v>
      </c>
      <c r="C269" s="96">
        <v>11.682</v>
      </c>
      <c r="D269" s="66">
        <v>5981.1840000000002</v>
      </c>
      <c r="E269" s="65" t="s">
        <v>9</v>
      </c>
    </row>
    <row r="270" spans="1:5">
      <c r="A270" s="52">
        <v>45217.725891203707</v>
      </c>
      <c r="B270" s="65">
        <v>11</v>
      </c>
      <c r="C270" s="96">
        <v>11.682</v>
      </c>
      <c r="D270" s="66">
        <v>128.50200000000001</v>
      </c>
      <c r="E270" s="65" t="s">
        <v>9</v>
      </c>
    </row>
    <row r="271" spans="1:5">
      <c r="A271" s="52">
        <v>45217.725891203707</v>
      </c>
      <c r="B271" s="65">
        <v>435</v>
      </c>
      <c r="C271" s="96">
        <v>11.682</v>
      </c>
      <c r="D271" s="66">
        <v>5081.67</v>
      </c>
      <c r="E271" s="65" t="s">
        <v>9</v>
      </c>
    </row>
    <row r="272" spans="1:5">
      <c r="A272" s="52">
        <v>45217.725891203707</v>
      </c>
      <c r="B272" s="65">
        <v>66</v>
      </c>
      <c r="C272" s="96">
        <v>11.682</v>
      </c>
      <c r="D272" s="66">
        <v>771.01200000000006</v>
      </c>
      <c r="E272" s="65" t="s">
        <v>9</v>
      </c>
    </row>
    <row r="273" spans="1:1">
      <c r="A273" s="52"/>
    </row>
    <row r="274" spans="1:1">
      <c r="A274" s="52"/>
    </row>
    <row r="275" spans="1:1">
      <c r="A275" s="52"/>
    </row>
    <row r="276" spans="1:1">
      <c r="A276" s="52"/>
    </row>
    <row r="277" spans="1:1">
      <c r="A277" s="52"/>
    </row>
    <row r="278" spans="1:1">
      <c r="A278" s="52"/>
    </row>
    <row r="279" spans="1:1">
      <c r="A279" s="52"/>
    </row>
    <row r="280" spans="1:1">
      <c r="A280" s="52"/>
    </row>
    <row r="281" spans="1:1">
      <c r="A281" s="52"/>
    </row>
    <row r="282" spans="1:1">
      <c r="A282" s="52"/>
    </row>
    <row r="283" spans="1:1">
      <c r="A283" s="52"/>
    </row>
    <row r="284" spans="1:1">
      <c r="A284" s="52"/>
    </row>
    <row r="285" spans="1:1">
      <c r="A285" s="52"/>
    </row>
    <row r="286" spans="1:1">
      <c r="A286" s="52"/>
    </row>
    <row r="287" spans="1:1">
      <c r="A287" s="52"/>
    </row>
    <row r="288" spans="1:1">
      <c r="A288" s="52"/>
    </row>
    <row r="289" spans="1:1">
      <c r="A289" s="52"/>
    </row>
    <row r="290" spans="1:1">
      <c r="A290" s="52"/>
    </row>
    <row r="291" spans="1:1">
      <c r="A291" s="52"/>
    </row>
    <row r="292" spans="1:1">
      <c r="A292" s="52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JET - share buyback</vt:lpstr>
      <vt:lpstr>27-10-2023</vt:lpstr>
      <vt:lpstr>26-10-2023</vt:lpstr>
      <vt:lpstr>25-10-2023</vt:lpstr>
      <vt:lpstr>24-10-2023</vt:lpstr>
      <vt:lpstr>23-10-2023</vt:lpstr>
      <vt:lpstr>20-10-2023</vt:lpstr>
      <vt:lpstr>19-10-2023</vt:lpstr>
      <vt:lpstr>18-10-2023</vt:lpstr>
    </vt:vector>
  </TitlesOfParts>
  <Company>Philips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buy back program</dc:title>
  <dc:subject>Transaction history</dc:subject>
  <dc:creator>Sven Meijn</dc:creator>
  <cp:lastModifiedBy>Vanessa Arai Häussler</cp:lastModifiedBy>
  <cp:lastPrinted>2011-07-21T10:41:29Z</cp:lastPrinted>
  <dcterms:created xsi:type="dcterms:W3CDTF">2011-07-21T09:27:54Z</dcterms:created>
  <dcterms:modified xsi:type="dcterms:W3CDTF">2023-10-27T15:58:07Z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42ffcf47-be15-40bf-818d-0da39af9f75a_Enabled">
    <vt:lpwstr>true</vt:lpwstr>
  </property>
  <property fmtid="{D5CDD505-2E9C-101B-9397-08002B2CF9AE}" pid="4" name="MSIP_Label_42ffcf47-be15-40bf-818d-0da39af9f75a_SetDate">
    <vt:lpwstr>2020-09-10T09:37:47Z</vt:lpwstr>
  </property>
  <property fmtid="{D5CDD505-2E9C-101B-9397-08002B2CF9AE}" pid="5" name="MSIP_Label_42ffcf47-be15-40bf-818d-0da39af9f75a_Method">
    <vt:lpwstr>Privileged</vt:lpwstr>
  </property>
  <property fmtid="{D5CDD505-2E9C-101B-9397-08002B2CF9AE}" pid="6" name="MSIP_Label_42ffcf47-be15-40bf-818d-0da39af9f75a_Name">
    <vt:lpwstr>42ffcf47-be15-40bf-818d-0da39af9f75a</vt:lpwstr>
  </property>
  <property fmtid="{D5CDD505-2E9C-101B-9397-08002B2CF9AE}" pid="7" name="MSIP_Label_42ffcf47-be15-40bf-818d-0da39af9f75a_SiteId">
    <vt:lpwstr>3a15904d-3fd9-4256-a753-beb05cdf0c6d</vt:lpwstr>
  </property>
  <property fmtid="{D5CDD505-2E9C-101B-9397-08002B2CF9AE}" pid="8" name="MSIP_Label_42ffcf47-be15-40bf-818d-0da39af9f75a_ActionId">
    <vt:lpwstr>ab2b7e50-bb8e-4b64-a478-0000d79a5116</vt:lpwstr>
  </property>
  <property fmtid="{D5CDD505-2E9C-101B-9397-08002B2CF9AE}" pid="9" name="MSIP_Label_42ffcf47-be15-40bf-818d-0da39af9f75a_ContentBits">
    <vt:lpwstr>0</vt:lpwstr>
  </property>
</Properties>
</file>