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GEORG\KNVVL\"/>
    </mc:Choice>
  </mc:AlternateContent>
  <bookViews>
    <workbookView xWindow="0" yWindow="0" windowWidth="25905" windowHeight="10170"/>
  </bookViews>
  <sheets>
    <sheet name="declaratieformulier" sheetId="1" r:id="rId1"/>
  </sheets>
  <definedNames>
    <definedName name="Afdelingen" localSheetId="0">declaratieformulier!$O$10:$O$25</definedName>
    <definedName name="_xlnm.Print_Area" localSheetId="0">declaratieformulier!$A$1:$L$35</definedName>
    <definedName name="_xlnm.Print_Titles" localSheetId="0">declaratieformulier!$9:$9</definedName>
    <definedName name="Begindatum">declaratieformulier!$J$4</definedName>
    <definedName name="Einddatum">declaratieformulier!$J$5</definedName>
    <definedName name="Kmvergoeding">declaratieformulier!$G$31</definedName>
    <definedName name="Penningmeester_afdelingBudgethouder" localSheetId="0">declaratieformulier!$Q$10:$Q$11</definedName>
  </definedNames>
  <calcPr calcId="162913"/>
</workbook>
</file>

<file path=xl/calcChain.xml><?xml version="1.0" encoding="utf-8"?>
<calcChain xmlns="http://schemas.openxmlformats.org/spreadsheetml/2006/main">
  <c r="G4" i="1" l="1"/>
  <c r="K13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I10" i="1" l="1"/>
  <c r="F28" i="1" l="1"/>
  <c r="I28" i="1"/>
  <c r="F21" i="1"/>
  <c r="F22" i="1"/>
  <c r="F23" i="1"/>
  <c r="F24" i="1"/>
  <c r="I21" i="1"/>
  <c r="I22" i="1"/>
  <c r="I23" i="1"/>
  <c r="I24" i="1"/>
  <c r="F10" i="1" l="1"/>
  <c r="K10" i="1" s="1"/>
  <c r="I12" i="1" l="1"/>
  <c r="K12" i="1" s="1"/>
  <c r="F12" i="1"/>
  <c r="F29" i="1"/>
  <c r="F11" i="1"/>
  <c r="F13" i="1"/>
  <c r="F14" i="1"/>
  <c r="F15" i="1"/>
  <c r="F16" i="1"/>
  <c r="F17" i="1"/>
  <c r="F18" i="1"/>
  <c r="F19" i="1"/>
  <c r="F20" i="1"/>
  <c r="F25" i="1"/>
  <c r="F26" i="1"/>
  <c r="F27" i="1"/>
  <c r="I27" i="1"/>
  <c r="I25" i="1"/>
  <c r="I19" i="1"/>
  <c r="I17" i="1"/>
  <c r="I15" i="1"/>
  <c r="K15" i="1" s="1"/>
  <c r="I13" i="1"/>
  <c r="I29" i="1"/>
  <c r="I26" i="1"/>
  <c r="I20" i="1"/>
  <c r="I18" i="1"/>
  <c r="I16" i="1"/>
  <c r="I14" i="1"/>
  <c r="K14" i="1" s="1"/>
  <c r="I11" i="1"/>
  <c r="K11" i="1" s="1"/>
  <c r="K31" i="1" l="1"/>
  <c r="K32" i="1"/>
  <c r="K33" i="1"/>
  <c r="K34" i="1" l="1"/>
</calcChain>
</file>

<file path=xl/comments1.xml><?xml version="1.0" encoding="utf-8"?>
<comments xmlns="http://schemas.openxmlformats.org/spreadsheetml/2006/main">
  <authors>
    <author>Angelique Coosen</author>
  </authors>
  <commentList>
    <comment ref="E4" authorId="0" shapeId="0">
      <text>
        <r>
          <rPr>
            <b/>
            <sz val="9"/>
            <color indexed="81"/>
            <rFont val="Tahoma"/>
            <charset val="1"/>
          </rPr>
          <t>Als dit nummer al bekend is bij de KNVvL mag hier ook een 0 ingevuld worden</t>
        </r>
      </text>
    </comment>
  </commentList>
</comments>
</file>

<file path=xl/sharedStrings.xml><?xml version="1.0" encoding="utf-8"?>
<sst xmlns="http://schemas.openxmlformats.org/spreadsheetml/2006/main" count="58" uniqueCount="56">
  <si>
    <t>Naam:</t>
  </si>
  <si>
    <t>Km-vergoeding:</t>
  </si>
  <si>
    <t>Datum</t>
  </si>
  <si>
    <t>Beschrijving</t>
  </si>
  <si>
    <t>Totaal</t>
  </si>
  <si>
    <t>Houttuinlaan 16A, 3447 GM  Woerden</t>
  </si>
  <si>
    <t>Adres:</t>
  </si>
  <si>
    <t>PC en Plaats:</t>
  </si>
  <si>
    <t>Vrijwilligersvergoeding:</t>
  </si>
  <si>
    <t>(met een maximum van:</t>
  </si>
  <si>
    <t>Declaratieformulieren die niet volledig ingevuld zijn kunnen helaas niet in behandeling worden genomen.</t>
  </si>
  <si>
    <t>KM-VERGOEDING</t>
  </si>
  <si>
    <t>IBAN nummer:</t>
  </si>
  <si>
    <t>Project</t>
  </si>
  <si>
    <t>Geboortedatum:</t>
  </si>
  <si>
    <t>TOTAAL ONKOSTENDECLARATIE</t>
  </si>
  <si>
    <t>BSN/persoonsnummer:</t>
  </si>
  <si>
    <t>VRIJWILLIGERSVERGOEDING</t>
  </si>
  <si>
    <t>OVERIGE VERGOEDINGEN</t>
  </si>
  <si>
    <t>Uren</t>
  </si>
  <si>
    <t>bedrag</t>
  </si>
  <si>
    <t>aantal</t>
  </si>
  <si>
    <t>Vaste</t>
  </si>
  <si>
    <t>vergoeding</t>
  </si>
  <si>
    <t xml:space="preserve">aantal </t>
  </si>
  <si>
    <t>Km</t>
  </si>
  <si>
    <t>Bonnen</t>
  </si>
  <si>
    <t>overig</t>
  </si>
  <si>
    <t>Kopie van gedeclareerde bonnen toevoegen</t>
  </si>
  <si>
    <r>
      <t>bedrag</t>
    </r>
    <r>
      <rPr>
        <sz val="11"/>
        <color theme="0"/>
        <rFont val="Segoe UI"/>
        <family val="2"/>
        <scheme val="major"/>
      </rPr>
      <t>2</t>
    </r>
  </si>
  <si>
    <t>Koninklijke Nederlandse Vereniging voor Luchtvaart</t>
  </si>
  <si>
    <t>Afdelingen</t>
  </si>
  <si>
    <t>Algemene luchtvaar</t>
  </si>
  <si>
    <t>Ballonvaren</t>
  </si>
  <si>
    <t>Gemotoriseerd vliegen</t>
  </si>
  <si>
    <t>Historische luchtvaart</t>
  </si>
  <si>
    <t>Luchtvaartkennis</t>
  </si>
  <si>
    <t>Luchtvaartwetenschap</t>
  </si>
  <si>
    <t>Modelvliegsport</t>
  </si>
  <si>
    <t>Parachutespringen</t>
  </si>
  <si>
    <t>Schermvliegen</t>
  </si>
  <si>
    <t>Deltavliegen</t>
  </si>
  <si>
    <t>Zweefvliegen</t>
  </si>
  <si>
    <t>Aerobatics</t>
  </si>
  <si>
    <t>IACE</t>
  </si>
  <si>
    <t>Drones</t>
  </si>
  <si>
    <t>Paramotorvliegen</t>
  </si>
  <si>
    <t>Bureau</t>
  </si>
  <si>
    <t>Budgethouder</t>
  </si>
  <si>
    <t>Penningmeester afdeling</t>
  </si>
  <si>
    <t>Directeur bureau</t>
  </si>
  <si>
    <t>Declaratiedatum:</t>
  </si>
  <si>
    <t>Afdeling:</t>
  </si>
  <si>
    <t>Opdrachtgever:</t>
  </si>
  <si>
    <t>Uren-Declaratieformulier</t>
  </si>
  <si>
    <t>Declaratieformulieren in PDF mailen naar: facturen@knvvl.nl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</si>
</sst>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&quot;€&quot;\ #,##0.00&quot;/km&quot;"/>
    <numFmt numFmtId="168" formatCode="&quot;€&quot;\ #,##0.00"/>
    <numFmt numFmtId="169" formatCode="#,##0.0_)&quot;km&quot;;\(#,##0.0\)&quot;km&quot;"/>
    <numFmt numFmtId="170" formatCode="&quot;€&quot;\ #,##0.00&quot;/uur&quot;"/>
    <numFmt numFmtId="171" formatCode="#,##0.0&quot; uur&quot;"/>
    <numFmt numFmtId="172" formatCode="&quot;€&quot;\ #0&quot;/mnd&quot;\)"/>
    <numFmt numFmtId="173" formatCode="[$-413]dd/mmm/yy;@"/>
  </numFmts>
  <fonts count="23" x14ac:knownFonts="1">
    <font>
      <sz val="10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0"/>
      <color theme="4"/>
      <name val="Segoe UI"/>
      <family val="2"/>
      <scheme val="minor"/>
    </font>
    <font>
      <sz val="10"/>
      <color theme="1"/>
      <name val="Segoe UI"/>
      <family val="2"/>
      <scheme val="minor"/>
    </font>
    <font>
      <u/>
      <sz val="10"/>
      <color theme="4"/>
      <name val="Segoe UI"/>
      <family val="2"/>
      <scheme val="minor"/>
    </font>
    <font>
      <b/>
      <sz val="10"/>
      <color theme="0"/>
      <name val="Segoe UI"/>
      <family val="2"/>
      <scheme val="minor"/>
    </font>
    <font>
      <sz val="10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2"/>
      <color theme="0"/>
      <name val="Segoe UI"/>
      <family val="2"/>
      <scheme val="major"/>
    </font>
    <font>
      <b/>
      <sz val="12"/>
      <color theme="0"/>
      <name val="Segoe UI"/>
      <family val="1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2"/>
      <scheme val="minor"/>
    </font>
    <font>
      <b/>
      <sz val="9"/>
      <color theme="0"/>
      <name val="Segoe UI"/>
      <family val="2"/>
      <scheme val="minor"/>
    </font>
    <font>
      <b/>
      <sz val="28"/>
      <color theme="0"/>
      <name val="Segoe UI"/>
      <family val="2"/>
      <scheme val="major"/>
    </font>
    <font>
      <b/>
      <sz val="13"/>
      <color theme="0"/>
      <name val="Segoe UI"/>
      <family val="2"/>
      <scheme val="major"/>
    </font>
    <font>
      <sz val="11"/>
      <color theme="3"/>
      <name val="Segoe UI"/>
      <family val="2"/>
      <scheme val="major"/>
    </font>
    <font>
      <b/>
      <sz val="11"/>
      <color theme="3"/>
      <name val="Segoe UI"/>
      <family val="2"/>
      <scheme val="major"/>
    </font>
    <font>
      <sz val="11"/>
      <color theme="0"/>
      <name val="Segoe UI"/>
      <family val="2"/>
      <scheme val="major"/>
    </font>
    <font>
      <b/>
      <u/>
      <sz val="10"/>
      <color theme="0"/>
      <name val="Segoe UI"/>
      <family val="2"/>
      <scheme val="minor"/>
    </font>
    <font>
      <b/>
      <sz val="20"/>
      <color theme="0"/>
      <name val="Segoe UI"/>
      <family val="2"/>
      <scheme val="major"/>
    </font>
    <font>
      <b/>
      <sz val="10"/>
      <color theme="1"/>
      <name val="Segoe UI"/>
      <family val="2"/>
      <scheme val="minor"/>
    </font>
    <font>
      <b/>
      <sz val="12"/>
      <color theme="0"/>
      <name val="Segoe UI"/>
      <family val="2"/>
      <scheme val="minor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9A898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0" tint="-4.9989318521683403E-2"/>
      </bottom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9"/>
      </left>
      <right style="thin">
        <color theme="9"/>
      </right>
      <top/>
      <bottom style="thin">
        <color auto="1"/>
      </bottom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/>
      <bottom style="thin">
        <color auto="1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/>
      <bottom style="thin">
        <color auto="1"/>
      </bottom>
      <diagonal/>
    </border>
    <border>
      <left style="medium">
        <color indexed="64"/>
      </left>
      <right style="thin">
        <color theme="9"/>
      </right>
      <top style="medium">
        <color indexed="64"/>
      </top>
      <bottom/>
      <diagonal/>
    </border>
    <border>
      <left style="thin">
        <color theme="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/>
      <bottom style="thin">
        <color auto="1"/>
      </bottom>
      <diagonal/>
    </border>
    <border>
      <left style="thin">
        <color theme="9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10">
    <xf numFmtId="0" fontId="0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2" borderId="0" applyNumberFormat="0" applyBorder="0" applyProtection="0">
      <alignment vertical="center"/>
    </xf>
    <xf numFmtId="0" fontId="9" fillId="2" borderId="0" applyNumberFormat="0" applyBorder="0" applyProtection="0">
      <alignment horizontal="left"/>
    </xf>
    <xf numFmtId="0" fontId="5" fillId="2" borderId="0" applyNumberFormat="0" applyBorder="0" applyAlignment="0" applyProtection="0"/>
    <xf numFmtId="166" fontId="10" fillId="0" borderId="0" applyFill="0" applyBorder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vertical="center"/>
    </xf>
    <xf numFmtId="166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168" fontId="11" fillId="3" borderId="3" xfId="0" applyNumberFormat="1" applyFont="1" applyFill="1" applyBorder="1" applyAlignment="1" applyProtection="1">
      <alignment horizontal="right" vertical="center"/>
    </xf>
    <xf numFmtId="0" fontId="0" fillId="0" borderId="5" xfId="0" applyFont="1" applyFill="1" applyBorder="1" applyAlignment="1" applyProtection="1">
      <alignment horizontal="left" vertical="center"/>
      <protection locked="0"/>
    </xf>
    <xf numFmtId="171" fontId="3" fillId="0" borderId="13" xfId="2" applyNumberFormat="1" applyFont="1" applyFill="1" applyBorder="1" applyAlignment="1" applyProtection="1">
      <alignment vertical="center"/>
      <protection locked="0"/>
    </xf>
    <xf numFmtId="169" fontId="3" fillId="0" borderId="13" xfId="1" applyNumberFormat="1" applyFont="1" applyFill="1" applyBorder="1" applyAlignment="1" applyProtection="1">
      <alignment horizontal="right" vertical="center"/>
      <protection locked="0"/>
    </xf>
    <xf numFmtId="0" fontId="0" fillId="4" borderId="0" xfId="0" applyFill="1" applyProtection="1">
      <alignment vertical="center"/>
    </xf>
    <xf numFmtId="0" fontId="6" fillId="4" borderId="1" xfId="0" applyNumberFormat="1" applyFont="1" applyFill="1" applyBorder="1" applyProtection="1">
      <alignment vertical="center"/>
    </xf>
    <xf numFmtId="0" fontId="13" fillId="4" borderId="0" xfId="3" applyFont="1" applyFill="1" applyBorder="1" applyAlignment="1" applyProtection="1">
      <alignment horizontal="left" vertical="center" indent="1"/>
    </xf>
    <xf numFmtId="0" fontId="12" fillId="4" borderId="0" xfId="0" applyFont="1" applyFill="1" applyAlignment="1" applyProtection="1">
      <alignment vertical="center"/>
    </xf>
    <xf numFmtId="0" fontId="12" fillId="4" borderId="0" xfId="0" applyNumberFormat="1" applyFont="1" applyFill="1" applyAlignment="1" applyProtection="1">
      <alignment horizontal="left" vertical="center"/>
    </xf>
    <xf numFmtId="168" fontId="14" fillId="4" borderId="3" xfId="8" applyNumberFormat="1" applyFont="1" applyFill="1" applyBorder="1" applyAlignment="1" applyProtection="1">
      <alignment horizontal="right" vertical="center"/>
    </xf>
    <xf numFmtId="0" fontId="0" fillId="5" borderId="5" xfId="0" applyFont="1" applyFill="1" applyBorder="1" applyAlignment="1" applyProtection="1">
      <alignment horizontal="left" vertical="center"/>
      <protection locked="0"/>
    </xf>
    <xf numFmtId="171" fontId="3" fillId="5" borderId="13" xfId="2" applyNumberFormat="1" applyFont="1" applyFill="1" applyBorder="1" applyAlignment="1" applyProtection="1">
      <alignment vertical="center"/>
      <protection locked="0"/>
    </xf>
    <xf numFmtId="169" fontId="3" fillId="5" borderId="13" xfId="1" applyNumberFormat="1" applyFont="1" applyFill="1" applyBorder="1" applyAlignment="1" applyProtection="1">
      <alignment horizontal="right" vertical="center"/>
      <protection locked="0"/>
    </xf>
    <xf numFmtId="0" fontId="0" fillId="4" borderId="0" xfId="0" applyFill="1" applyAlignment="1" applyProtection="1">
      <alignment horizontal="center" vertical="center"/>
    </xf>
    <xf numFmtId="0" fontId="0" fillId="0" borderId="0" xfId="0" applyProtection="1">
      <alignment vertical="center"/>
    </xf>
    <xf numFmtId="0" fontId="6" fillId="4" borderId="0" xfId="7" applyFont="1" applyFill="1" applyAlignment="1" applyProtection="1">
      <alignment vertical="center"/>
    </xf>
    <xf numFmtId="0" fontId="0" fillId="4" borderId="0" xfId="0" applyFill="1" applyAlignment="1" applyProtection="1">
      <alignment horizontal="left" vertical="center"/>
    </xf>
    <xf numFmtId="0" fontId="15" fillId="0" borderId="2" xfId="0" applyFont="1" applyFill="1" applyBorder="1" applyAlignment="1" applyProtection="1">
      <alignment horizontal="left" vertical="center"/>
    </xf>
    <xf numFmtId="0" fontId="15" fillId="0" borderId="5" xfId="0" applyFont="1" applyFill="1" applyBorder="1" applyAlignment="1" applyProtection="1">
      <alignment horizontal="left" vertical="center"/>
    </xf>
    <xf numFmtId="0" fontId="16" fillId="0" borderId="9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vertical="center"/>
    </xf>
    <xf numFmtId="168" fontId="3" fillId="0" borderId="14" xfId="2" applyNumberFormat="1" applyFont="1" applyFill="1" applyBorder="1" applyAlignment="1" applyProtection="1">
      <alignment horizontal="right" vertical="center"/>
    </xf>
    <xf numFmtId="168" fontId="3" fillId="0" borderId="14" xfId="1" applyNumberFormat="1" applyFont="1" applyFill="1" applyBorder="1" applyAlignment="1" applyProtection="1">
      <alignment horizontal="right" vertical="center"/>
    </xf>
    <xf numFmtId="168" fontId="3" fillId="0" borderId="2" xfId="1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168" fontId="3" fillId="5" borderId="14" xfId="2" applyNumberFormat="1" applyFont="1" applyFill="1" applyBorder="1" applyAlignment="1" applyProtection="1">
      <alignment horizontal="right" vertical="center"/>
    </xf>
    <xf numFmtId="168" fontId="3" fillId="5" borderId="14" xfId="1" applyNumberFormat="1" applyFont="1" applyFill="1" applyBorder="1" applyAlignment="1" applyProtection="1">
      <alignment horizontal="right" vertical="center"/>
    </xf>
    <xf numFmtId="168" fontId="3" fillId="5" borderId="2" xfId="1" applyNumberFormat="1" applyFont="1" applyFill="1" applyBorder="1" applyAlignment="1" applyProtection="1">
      <alignment horizontal="right" vertical="center"/>
    </xf>
    <xf numFmtId="14" fontId="0" fillId="4" borderId="0" xfId="0" applyNumberFormat="1" applyFill="1" applyProtection="1">
      <alignment vertical="center"/>
    </xf>
    <xf numFmtId="166" fontId="0" fillId="4" borderId="0" xfId="0" applyNumberFormat="1" applyFill="1" applyProtection="1">
      <alignment vertical="center"/>
    </xf>
    <xf numFmtId="173" fontId="3" fillId="0" borderId="2" xfId="0" applyNumberFormat="1" applyFont="1" applyFill="1" applyBorder="1" applyAlignment="1" applyProtection="1">
      <alignment horizontal="right" vertical="center" indent="1"/>
      <protection locked="0"/>
    </xf>
    <xf numFmtId="173" fontId="3" fillId="5" borderId="2" xfId="0" applyNumberFormat="1" applyFont="1" applyFill="1" applyBorder="1" applyAlignment="1" applyProtection="1">
      <alignment horizontal="right" vertical="center" indent="1"/>
      <protection locked="0"/>
    </xf>
    <xf numFmtId="168" fontId="3" fillId="0" borderId="0" xfId="2" applyNumberFormat="1" applyFont="1" applyFill="1" applyBorder="1" applyAlignment="1" applyProtection="1">
      <alignment horizontal="right" vertical="center"/>
      <protection locked="0"/>
    </xf>
    <xf numFmtId="168" fontId="3" fillId="5" borderId="0" xfId="2" applyNumberFormat="1" applyFont="1" applyFill="1" applyBorder="1" applyAlignment="1" applyProtection="1">
      <alignment horizontal="right" vertical="center"/>
      <protection locked="0"/>
    </xf>
    <xf numFmtId="168" fontId="3" fillId="0" borderId="7" xfId="1" applyNumberFormat="1" applyFont="1" applyFill="1" applyBorder="1" applyAlignment="1" applyProtection="1">
      <alignment horizontal="right" vertical="center"/>
      <protection locked="0"/>
    </xf>
    <xf numFmtId="168" fontId="3" fillId="5" borderId="7" xfId="1" applyNumberFormat="1" applyFont="1" applyFill="1" applyBorder="1" applyAlignment="1" applyProtection="1">
      <alignment horizontal="right" vertical="center"/>
      <protection locked="0"/>
    </xf>
    <xf numFmtId="0" fontId="6" fillId="6" borderId="0" xfId="0" applyFont="1" applyFill="1" applyProtection="1">
      <alignment vertical="center"/>
    </xf>
    <xf numFmtId="0" fontId="6" fillId="6" borderId="0" xfId="0" applyFont="1" applyFill="1">
      <alignment vertical="center"/>
    </xf>
    <xf numFmtId="0" fontId="6" fillId="6" borderId="0" xfId="0" applyFont="1" applyFill="1" applyAlignment="1" applyProtection="1">
      <alignment horizontal="left" vertical="center"/>
    </xf>
    <xf numFmtId="0" fontId="6" fillId="6" borderId="0" xfId="0" applyFont="1" applyFill="1" applyAlignment="1">
      <alignment horizontal="left" vertical="center"/>
    </xf>
    <xf numFmtId="0" fontId="18" fillId="6" borderId="0" xfId="0" applyFont="1" applyFill="1" applyProtection="1">
      <alignment vertical="center"/>
    </xf>
    <xf numFmtId="0" fontId="6" fillId="6" borderId="0" xfId="0" applyFont="1" applyFill="1" applyAlignment="1" applyProtection="1">
      <alignment vertical="center"/>
    </xf>
    <xf numFmtId="0" fontId="6" fillId="6" borderId="0" xfId="0" applyFont="1" applyFill="1" applyAlignment="1">
      <alignment vertical="center"/>
    </xf>
    <xf numFmtId="173" fontId="0" fillId="5" borderId="2" xfId="0" applyNumberFormat="1" applyFont="1" applyFill="1" applyBorder="1" applyAlignment="1" applyProtection="1">
      <alignment horizontal="right" vertical="center" indent="1"/>
      <protection locked="0"/>
    </xf>
    <xf numFmtId="173" fontId="0" fillId="0" borderId="2" xfId="0" applyNumberFormat="1" applyFont="1" applyFill="1" applyBorder="1" applyAlignment="1" applyProtection="1">
      <alignment horizontal="right" vertical="center" indent="1"/>
      <protection locked="0"/>
    </xf>
    <xf numFmtId="0" fontId="8" fillId="4" borderId="0" xfId="5" applyFont="1" applyFill="1" applyBorder="1" applyAlignment="1" applyProtection="1"/>
    <xf numFmtId="0" fontId="5" fillId="4" borderId="0" xfId="0" applyFont="1" applyFill="1" applyBorder="1" applyProtection="1">
      <alignment vertical="center"/>
    </xf>
    <xf numFmtId="0" fontId="20" fillId="4" borderId="0" xfId="0" applyFont="1" applyFill="1" applyProtection="1">
      <alignment vertical="center"/>
    </xf>
    <xf numFmtId="0" fontId="8" fillId="4" borderId="1" xfId="5" applyFont="1" applyFill="1" applyBorder="1" applyAlignment="1" applyProtection="1">
      <alignment vertical="top"/>
    </xf>
    <xf numFmtId="0" fontId="5" fillId="4" borderId="1" xfId="0" applyNumberFormat="1" applyFont="1" applyFill="1" applyBorder="1" applyProtection="1">
      <alignment vertical="center"/>
    </xf>
    <xf numFmtId="0" fontId="20" fillId="4" borderId="0" xfId="0" applyNumberFormat="1" applyFont="1" applyFill="1" applyBorder="1" applyProtection="1">
      <alignment vertical="center"/>
    </xf>
    <xf numFmtId="0" fontId="5" fillId="4" borderId="0" xfId="0" applyNumberFormat="1" applyFont="1" applyFill="1" applyBorder="1" applyProtection="1">
      <alignment vertical="center"/>
    </xf>
    <xf numFmtId="0" fontId="5" fillId="4" borderId="0" xfId="7" applyFont="1" applyFill="1" applyAlignment="1" applyProtection="1">
      <alignment vertical="center"/>
    </xf>
    <xf numFmtId="0" fontId="5" fillId="4" borderId="0" xfId="7" applyFont="1" applyFill="1" applyAlignment="1" applyProtection="1">
      <alignment horizontal="left" vertical="center" indent="7"/>
    </xf>
    <xf numFmtId="0" fontId="21" fillId="4" borderId="0" xfId="0" applyNumberFormat="1" applyFont="1" applyFill="1" applyAlignment="1" applyProtection="1">
      <alignment horizontal="left" vertical="center"/>
    </xf>
    <xf numFmtId="0" fontId="5" fillId="4" borderId="0" xfId="7" applyFont="1" applyFill="1" applyAlignment="1" applyProtection="1">
      <alignment horizontal="left" vertical="center" indent="6"/>
    </xf>
    <xf numFmtId="14" fontId="5" fillId="4" borderId="0" xfId="0" applyNumberFormat="1" applyFont="1" applyFill="1" applyProtection="1">
      <alignment vertical="center"/>
    </xf>
    <xf numFmtId="14" fontId="20" fillId="4" borderId="0" xfId="0" applyNumberFormat="1" applyFont="1" applyFill="1" applyProtection="1">
      <alignment vertical="center"/>
    </xf>
    <xf numFmtId="0" fontId="5" fillId="4" borderId="16" xfId="7" applyFont="1" applyFill="1" applyBorder="1" applyAlignment="1" applyProtection="1">
      <alignment horizontal="left" vertical="center"/>
    </xf>
    <xf numFmtId="166" fontId="20" fillId="4" borderId="17" xfId="0" applyNumberFormat="1" applyFont="1" applyFill="1" applyBorder="1" applyProtection="1">
      <alignment vertical="center"/>
    </xf>
    <xf numFmtId="167" fontId="5" fillId="4" borderId="18" xfId="7" applyNumberFormat="1" applyFont="1" applyFill="1" applyBorder="1" applyAlignment="1" applyProtection="1">
      <alignment horizontal="left" vertical="center" indent="1"/>
      <protection locked="0"/>
    </xf>
    <xf numFmtId="0" fontId="5" fillId="4" borderId="19" xfId="7" applyFont="1" applyFill="1" applyBorder="1" applyAlignment="1" applyProtection="1">
      <alignment horizontal="left" vertical="center"/>
    </xf>
    <xf numFmtId="166" fontId="20" fillId="4" borderId="0" xfId="0" applyNumberFormat="1" applyFont="1" applyFill="1" applyBorder="1" applyProtection="1">
      <alignment vertical="center"/>
    </xf>
    <xf numFmtId="170" fontId="5" fillId="4" borderId="20" xfId="7" applyNumberFormat="1" applyFont="1" applyFill="1" applyBorder="1" applyAlignment="1" applyProtection="1">
      <alignment horizontal="left" vertical="center" indent="1"/>
      <protection locked="0"/>
    </xf>
    <xf numFmtId="0" fontId="5" fillId="4" borderId="21" xfId="7" applyFont="1" applyFill="1" applyBorder="1" applyAlignment="1" applyProtection="1">
      <alignment horizontal="left" vertical="center"/>
    </xf>
    <xf numFmtId="166" fontId="20" fillId="4" borderId="22" xfId="0" applyNumberFormat="1" applyFont="1" applyFill="1" applyBorder="1" applyProtection="1">
      <alignment vertical="center"/>
    </xf>
    <xf numFmtId="172" fontId="5" fillId="4" borderId="23" xfId="7" applyNumberFormat="1" applyFont="1" applyFill="1" applyBorder="1" applyAlignment="1" applyProtection="1">
      <alignment horizontal="left" vertical="center" indent="1"/>
    </xf>
    <xf numFmtId="14" fontId="5" fillId="4" borderId="0" xfId="0" applyNumberFormat="1" applyFont="1" applyFill="1" applyAlignment="1" applyProtection="1"/>
    <xf numFmtId="166" fontId="20" fillId="4" borderId="0" xfId="0" applyNumberFormat="1" applyFont="1" applyFill="1" applyProtection="1">
      <alignment vertical="center"/>
    </xf>
    <xf numFmtId="14" fontId="5" fillId="4" borderId="0" xfId="7" applyNumberFormat="1" applyFont="1" applyFill="1" applyAlignment="1" applyProtection="1">
      <alignment horizontal="left" vertical="center"/>
      <protection locked="0"/>
    </xf>
    <xf numFmtId="0" fontId="19" fillId="4" borderId="0" xfId="3" applyFont="1" applyFill="1" applyBorder="1" applyAlignment="1" applyProtection="1">
      <alignment horizontal="center" vertical="center"/>
    </xf>
    <xf numFmtId="0" fontId="19" fillId="4" borderId="1" xfId="3" applyFont="1" applyFill="1" applyBorder="1" applyAlignment="1" applyProtection="1">
      <alignment horizontal="center" vertical="center"/>
    </xf>
    <xf numFmtId="1" fontId="5" fillId="4" borderId="0" xfId="7" applyNumberFormat="1" applyFont="1" applyFill="1" applyAlignment="1" applyProtection="1">
      <alignment horizontal="left" vertical="center"/>
      <protection locked="0"/>
    </xf>
    <xf numFmtId="0" fontId="5" fillId="4" borderId="0" xfId="7" applyFont="1" applyFill="1" applyAlignment="1" applyProtection="1">
      <alignment horizontal="left" vertical="center"/>
      <protection locked="0"/>
    </xf>
    <xf numFmtId="0" fontId="5" fillId="4" borderId="0" xfId="7" applyFont="1" applyFill="1" applyAlignment="1" applyProtection="1">
      <alignment horizontal="left" vertical="center"/>
      <protection locked="0"/>
    </xf>
  </cellXfs>
  <cellStyles count="10">
    <cellStyle name="Gevolgde hyperlink" xfId="9" builtinId="9" customBuiltin="1"/>
    <cellStyle name="Hyperlink" xfId="4" builtinId="8" customBuiltin="1"/>
    <cellStyle name="Komma" xfId="1" builtinId="3"/>
    <cellStyle name="Kop 1" xfId="5" builtinId="16" customBuiltin="1"/>
    <cellStyle name="Kop 2" xfId="6" builtinId="17" customBuiltin="1"/>
    <cellStyle name="Kop 3" xfId="7" builtinId="18" customBuiltin="1"/>
    <cellStyle name="Kop 4" xfId="8" builtinId="19" customBuiltin="1"/>
    <cellStyle name="Standaard" xfId="0" builtinId="0" customBuiltin="1"/>
    <cellStyle name="Titel" xfId="3" builtinId="15" customBuiltin="1"/>
    <cellStyle name="Valuta" xfId="2" builtinId="4"/>
  </cellStyles>
  <dxfs count="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74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9"/>
        </left>
        <right style="thin">
          <color theme="9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9"/>
        </left>
        <right style="thin">
          <color theme="9"/>
        </right>
        <top/>
        <bottom/>
        <vertical style="thin">
          <color theme="9"/>
        </vertical>
        <horizontal/>
      </border>
      <protection locked="0" hidden="0"/>
    </dxf>
    <dxf>
      <numFmt numFmtId="174" formatCode="&quot;$&quot;#,##0.00_);\(&quot;$&quot;#,##0.00\)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€&quot;\ #,##0.00"/>
      <alignment horizontal="right" vertical="center" textRotation="0" wrapText="0" relativeIndent="-1" justifyLastLine="0" shrinkToFit="0" readingOrder="0"/>
      <border diagonalUp="0" diagonalDown="0">
        <left style="thin">
          <color theme="9"/>
        </left>
        <right style="medium">
          <color indexed="64"/>
        </right>
        <top/>
        <bottom/>
        <vertical style="thin">
          <color theme="9"/>
        </vertical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9" formatCode="#,##0.0_)&quot;km&quot;;\(#,##0.0\)&quot;km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theme="9"/>
        </right>
        <top/>
        <bottom/>
        <vertical style="thin">
          <color theme="9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9"/>
        </left>
        <right style="thin">
          <color theme="9"/>
        </right>
        <top/>
        <bottom/>
        <vertical style="thin">
          <color theme="9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9"/>
        </left>
        <right style="medium">
          <color indexed="64"/>
        </right>
        <top/>
        <bottom/>
        <vertical style="thin">
          <color theme="9"/>
        </vertical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71" formatCode="#,##0.0&quot; uur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theme="9"/>
        </right>
        <top/>
        <bottom/>
        <vertical style="thin">
          <color theme="9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30" formatCode="@"/>
      <fill>
        <patternFill patternType="solid"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9"/>
        </left>
        <right style="thin">
          <color theme="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9"/>
        </left>
        <right/>
        <top/>
        <bottom/>
        <vertical/>
        <horizontal/>
      </border>
      <protection locked="0" hidden="0"/>
    </dxf>
    <dxf>
      <numFmt numFmtId="173" formatCode="[$-413]dd/mmm/yy;@"/>
      <alignment horizontal="right" vertical="center" textRotation="0" wrapText="0" relativeIndent="1" justifyLastLine="0" shrinkToFit="0" readingOrder="0"/>
      <border diagonalUp="0" diagonalDown="0">
        <left style="thin">
          <color theme="9"/>
        </left>
        <right style="thin">
          <color theme="9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9"/>
        </left>
        <right style="thin">
          <color theme="9"/>
        </right>
        <top/>
        <bottom/>
        <vertical style="thin">
          <color theme="9"/>
        </vertical>
        <horizontal/>
      </border>
      <protection locked="1" hidden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border>
        <top style="medium">
          <color theme="4" tint="0.79998168889431442"/>
        </top>
      </border>
    </dxf>
    <dxf>
      <font>
        <b/>
        <i val="0"/>
        <color theme="3"/>
      </font>
      <border>
        <bottom style="medium">
          <color theme="4" tint="0.79998168889431442"/>
        </bottom>
        <horizontal/>
      </border>
    </dxf>
    <dxf>
      <border>
        <bottom style="medium">
          <color theme="4"/>
        </bottom>
      </border>
    </dxf>
  </dxfs>
  <tableStyles count="1" defaultTableStyle="Expense Report" defaultPivotStyle="PivotStyleLight16">
    <tableStyle name="Expense Report" pivot="0" count="4">
      <tableStyleElement type="wholeTable" dxfId="77"/>
      <tableStyleElement type="headerRow" dxfId="76"/>
      <tableStyleElement type="totalRow" dxfId="75"/>
      <tableStyleElement type="secondRowStripe" dxfId="74"/>
    </tableStyle>
  </tableStyles>
  <colors>
    <mruColors>
      <color rgb="FF9A8986"/>
      <color rgb="FF7954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0</xdr:row>
      <xdr:rowOff>19050</xdr:rowOff>
    </xdr:from>
    <xdr:to>
      <xdr:col>11</xdr:col>
      <xdr:colOff>9525</xdr:colOff>
      <xdr:row>2</xdr:row>
      <xdr:rowOff>8611</xdr:rowOff>
    </xdr:to>
    <xdr:pic>
      <xdr:nvPicPr>
        <xdr:cNvPr id="3" name="Afbeelding 2" descr="https://lh4.googleusercontent.com/J_Irtdy9IxML8k6T1Nsb925MOGK78TOgGCnlKLapKoCg6_I-9UTgTYqH2RKxVuWH4aMp5Svv_Udk0vCy6pNxc4qc-Nfblbs5i147tYUzQOr8ipw752MifMwTq-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"/>
          <a:ext cx="1066800" cy="599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Onkostentabel" displayName="Onkostentabel" ref="B9:K29" headerRowDxfId="16" dataDxfId="14" totalsRowDxfId="13" headerRowBorderDxfId="15">
  <tableColumns count="10">
    <tableColumn id="1" name="Datum" totalsRowLabel="Totals" dataDxfId="12"/>
    <tableColumn id="2" name="Project" dataDxfId="11"/>
    <tableColumn id="3" name="Beschrijving" dataDxfId="10"/>
    <tableColumn id="4" name="aantal" totalsRowFunction="sum" dataDxfId="9" dataCellStyle="Valuta"/>
    <tableColumn id="8" name="bedrag" totalsRowFunction="sum" dataDxfId="8" dataCellStyle="Valuta">
      <calculatedColumnFormula>IF(Onkostentabel[[#This Row],[aantal]]&gt;0,Onkostentabel[[#This Row],[aantal]]*$G$32,"")</calculatedColumnFormula>
    </tableColumn>
    <tableColumn id="5" name="vergoeding" totalsRowFunction="sum" dataDxfId="7" dataCellStyle="Valuta"/>
    <tableColumn id="7" name="aantal " dataDxfId="6" dataCellStyle="Komma"/>
    <tableColumn id="12" name="bedrag2" totalsRowFunction="sum" dataDxfId="5" totalsRowDxfId="4">
      <calculatedColumnFormula>IF(COUNTA(Onkostentabel[[#This Row],[aantal ]:[aantal ]])=1,(Onkostentabel[[#This Row],[aantal ]])*Kmvergoeding,"")</calculatedColumnFormula>
    </tableColumn>
    <tableColumn id="9" name="overig" totalsRowFunction="sum" dataDxfId="3" totalsRowDxfId="2" dataCellStyle="Komma"/>
    <tableColumn id="11" name="Totaal" totalsRowFunction="sum" dataDxfId="1" totalsRowDxfId="0" dataCellStyle="Komma">
      <calculatedColumnFormula>IF(COUNTA(Onkostentabel[[#This Row],[Datum]:[aantal]])=0,"",SUM(Onkostentabel[[#This Row],[bedrag]:[vergoeding]],Onkostentabel[[#This Row],[bedrag2]:[overig]]))</calculatedColumnFormula>
    </tableColumn>
  </tableColumns>
  <tableStyleInfo name="Expense Report" showFirstColumn="0" showLastColumn="0" showRowStripes="1" showColumnStripes="0"/>
  <extLst>
    <ext xmlns:x14="http://schemas.microsoft.com/office/spreadsheetml/2009/9/main" uri="{504A1905-F514-4f6f-8877-14C23A59335A}">
      <x14:table altText="Gegevens onkostenoverzicht" altTextSummary="Lijst met reiskosten en overige informatie, zoals de kosten voor hotel, maaltijden, telefoon, vervoer, enzovoort.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S35"/>
  <sheetViews>
    <sheetView showGridLines="0" tabSelected="1" zoomScaleNormal="100" workbookViewId="0">
      <selection activeCell="D21" sqref="D21"/>
    </sheetView>
  </sheetViews>
  <sheetFormatPr defaultRowHeight="24" customHeight="1" x14ac:dyDescent="0.25"/>
  <cols>
    <col min="1" max="1" width="1" customWidth="1"/>
    <col min="2" max="2" width="12.28515625" style="3" customWidth="1"/>
    <col min="3" max="3" width="22" style="3" customWidth="1"/>
    <col min="4" max="4" width="33.28515625" customWidth="1"/>
    <col min="5" max="7" width="14.140625" style="2" customWidth="1"/>
    <col min="8" max="9" width="13.85546875" customWidth="1"/>
    <col min="10" max="10" width="14.140625" style="2" customWidth="1"/>
    <col min="11" max="11" width="16.7109375" customWidth="1"/>
    <col min="12" max="12" width="1" customWidth="1"/>
    <col min="13" max="13" width="9.5703125" customWidth="1"/>
    <col min="15" max="15" width="20.28515625" style="52" bestFit="1" customWidth="1"/>
    <col min="16" max="19" width="9.140625" style="52"/>
  </cols>
  <sheetData>
    <row r="1" spans="1:19" ht="24" customHeight="1" x14ac:dyDescent="0.3">
      <c r="A1" s="9"/>
      <c r="B1" s="85" t="s">
        <v>54</v>
      </c>
      <c r="C1" s="85"/>
      <c r="D1" s="85"/>
      <c r="E1" s="60"/>
      <c r="F1" s="60" t="s">
        <v>30</v>
      </c>
      <c r="G1" s="61"/>
      <c r="H1" s="61"/>
      <c r="I1" s="62"/>
      <c r="J1" s="62"/>
      <c r="K1" s="9"/>
      <c r="L1" s="9"/>
      <c r="M1" s="19"/>
      <c r="N1" s="19"/>
      <c r="O1" s="51"/>
      <c r="P1" s="51"/>
      <c r="Q1" s="51"/>
    </row>
    <row r="2" spans="1:19" ht="24" customHeight="1" thickBot="1" x14ac:dyDescent="0.3">
      <c r="A2" s="9"/>
      <c r="B2" s="86"/>
      <c r="C2" s="86"/>
      <c r="D2" s="86"/>
      <c r="E2" s="63"/>
      <c r="F2" s="63" t="s">
        <v>5</v>
      </c>
      <c r="G2" s="64"/>
      <c r="H2" s="64"/>
      <c r="I2" s="64"/>
      <c r="J2" s="64"/>
      <c r="K2" s="10"/>
      <c r="L2" s="9"/>
      <c r="M2" s="19"/>
      <c r="N2" s="19"/>
      <c r="O2" s="51"/>
      <c r="P2" s="51"/>
      <c r="Q2" s="51"/>
    </row>
    <row r="3" spans="1:19" ht="5.25" customHeight="1" thickTop="1" x14ac:dyDescent="0.25">
      <c r="A3" s="9"/>
      <c r="B3" s="11"/>
      <c r="C3" s="11"/>
      <c r="D3" s="11"/>
      <c r="E3" s="65"/>
      <c r="F3" s="66"/>
      <c r="G3" s="66"/>
      <c r="H3" s="61"/>
      <c r="I3" s="12"/>
      <c r="J3" s="62"/>
      <c r="K3" s="9"/>
      <c r="L3" s="9"/>
      <c r="M3" s="19"/>
      <c r="N3" s="19"/>
      <c r="O3" s="51"/>
      <c r="P3" s="51"/>
      <c r="Q3" s="51"/>
    </row>
    <row r="4" spans="1:19" ht="21.75" customHeight="1" x14ac:dyDescent="0.25">
      <c r="A4" s="9"/>
      <c r="B4" s="67" t="s">
        <v>0</v>
      </c>
      <c r="C4" s="89"/>
      <c r="D4" s="68" t="s">
        <v>16</v>
      </c>
      <c r="E4" s="87"/>
      <c r="F4" s="87"/>
      <c r="G4" s="69" t="str">
        <f>IF((MOD(SUM({9;8;7;6;5;4;3;2;-1}*MID(TEXT(E4,"000000000"),{1;2;3;4;5;6;7;8;9}, 1)),11)=0)," ","ongeldig")</f>
        <v xml:space="preserve"> </v>
      </c>
      <c r="H4" s="70" t="s">
        <v>51</v>
      </c>
      <c r="I4" s="62"/>
      <c r="J4" s="84"/>
      <c r="K4" s="84"/>
      <c r="L4" s="9"/>
      <c r="M4" s="19"/>
      <c r="N4" s="19"/>
      <c r="O4" s="51"/>
      <c r="P4" s="51"/>
      <c r="Q4" s="51"/>
    </row>
    <row r="5" spans="1:19" ht="21.75" customHeight="1" x14ac:dyDescent="0.25">
      <c r="A5" s="9"/>
      <c r="B5" s="67" t="s">
        <v>6</v>
      </c>
      <c r="C5" s="89"/>
      <c r="D5" s="68" t="s">
        <v>14</v>
      </c>
      <c r="E5" s="84"/>
      <c r="F5" s="84"/>
      <c r="G5" s="69"/>
      <c r="H5" s="70" t="s">
        <v>52</v>
      </c>
      <c r="I5" s="62"/>
      <c r="J5" s="84"/>
      <c r="K5" s="84"/>
      <c r="L5" s="9"/>
      <c r="M5" s="19"/>
      <c r="N5" s="19"/>
      <c r="O5" s="51"/>
      <c r="P5" s="51"/>
      <c r="Q5" s="51"/>
    </row>
    <row r="6" spans="1:19" ht="21.75" customHeight="1" x14ac:dyDescent="0.25">
      <c r="A6" s="9"/>
      <c r="B6" s="67" t="s">
        <v>7</v>
      </c>
      <c r="C6" s="89"/>
      <c r="D6" s="68" t="s">
        <v>12</v>
      </c>
      <c r="E6" s="88"/>
      <c r="F6" s="88"/>
      <c r="G6" s="69"/>
      <c r="H6" s="70" t="s">
        <v>53</v>
      </c>
      <c r="I6" s="62"/>
      <c r="J6" s="84"/>
      <c r="K6" s="84"/>
      <c r="L6" s="9"/>
      <c r="M6" s="51"/>
      <c r="N6" s="51"/>
      <c r="O6" s="51"/>
      <c r="R6"/>
      <c r="S6"/>
    </row>
    <row r="7" spans="1:19" ht="7.5" customHeight="1" thickBot="1" x14ac:dyDescent="0.3">
      <c r="A7" s="9"/>
      <c r="B7" s="61"/>
      <c r="C7" s="62"/>
      <c r="D7" s="67"/>
      <c r="E7" s="67"/>
      <c r="F7" s="67"/>
      <c r="G7" s="67"/>
      <c r="H7" s="67"/>
      <c r="I7" s="67"/>
      <c r="J7" s="67"/>
      <c r="K7" s="20"/>
      <c r="L7" s="9"/>
      <c r="M7" s="19"/>
      <c r="N7" s="19"/>
      <c r="O7" s="51"/>
      <c r="P7" s="51"/>
      <c r="Q7" s="51"/>
    </row>
    <row r="8" spans="1:19" s="4" customFormat="1" ht="16.5" customHeight="1" x14ac:dyDescent="0.25">
      <c r="A8" s="21"/>
      <c r="B8" s="22"/>
      <c r="C8" s="23"/>
      <c r="D8" s="23"/>
      <c r="E8" s="24" t="s">
        <v>19</v>
      </c>
      <c r="F8" s="25" t="s">
        <v>19</v>
      </c>
      <c r="G8" s="26" t="s">
        <v>22</v>
      </c>
      <c r="H8" s="24" t="s">
        <v>25</v>
      </c>
      <c r="I8" s="25" t="s">
        <v>25</v>
      </c>
      <c r="J8" s="27" t="s">
        <v>26</v>
      </c>
      <c r="K8" s="22"/>
      <c r="L8" s="21"/>
      <c r="M8" s="28"/>
      <c r="N8" s="28"/>
      <c r="O8" s="53"/>
      <c r="P8" s="53"/>
      <c r="Q8" s="53"/>
      <c r="R8" s="54"/>
      <c r="S8" s="54"/>
    </row>
    <row r="9" spans="1:19" s="4" customFormat="1" ht="16.5" customHeight="1" x14ac:dyDescent="0.25">
      <c r="A9" s="18"/>
      <c r="B9" s="29" t="s">
        <v>2</v>
      </c>
      <c r="C9" s="30" t="s">
        <v>13</v>
      </c>
      <c r="D9" s="30" t="s">
        <v>3</v>
      </c>
      <c r="E9" s="31" t="s">
        <v>21</v>
      </c>
      <c r="F9" s="32" t="s">
        <v>20</v>
      </c>
      <c r="G9" s="33" t="s">
        <v>23</v>
      </c>
      <c r="H9" s="31" t="s">
        <v>24</v>
      </c>
      <c r="I9" s="32" t="s">
        <v>29</v>
      </c>
      <c r="J9" s="34" t="s">
        <v>27</v>
      </c>
      <c r="K9" s="29" t="s">
        <v>4</v>
      </c>
      <c r="L9" s="18"/>
      <c r="M9" s="28"/>
      <c r="N9" s="28"/>
      <c r="O9" s="55" t="s">
        <v>31</v>
      </c>
      <c r="P9" s="53"/>
      <c r="Q9" s="55" t="s">
        <v>48</v>
      </c>
      <c r="R9" s="54"/>
      <c r="S9" s="54"/>
    </row>
    <row r="10" spans="1:19" s="1" customFormat="1" ht="16.5" customHeight="1" x14ac:dyDescent="0.25">
      <c r="A10" s="35"/>
      <c r="B10" s="59"/>
      <c r="C10" s="6"/>
      <c r="D10" s="6"/>
      <c r="E10" s="7"/>
      <c r="F10" s="36" t="str">
        <f>IF(Onkostentabel[[#This Row],[aantal]]&gt;0,Onkostentabel[[#This Row],[aantal]]*$G$32,"")</f>
        <v/>
      </c>
      <c r="G10" s="47"/>
      <c r="H10" s="8"/>
      <c r="I10" s="37" t="str">
        <f>IF(COUNTA(Onkostentabel[[#This Row],[aantal ]:[aantal ]])=1,(Onkostentabel[[#This Row],[aantal ]])*Kmvergoeding,"")</f>
        <v/>
      </c>
      <c r="J10" s="49"/>
      <c r="K10" s="38" t="str">
        <f>IF(COUNTA(Onkostentabel[[#This Row],[Datum]:[aantal]])=0,"",SUM(Onkostentabel[[#This Row],[bedrag]:[vergoeding]],Onkostentabel[[#This Row],[bedrag2]:[overig]]))</f>
        <v/>
      </c>
      <c r="L10" s="35"/>
      <c r="M10" s="39"/>
      <c r="N10" s="39"/>
      <c r="O10" s="56" t="s">
        <v>43</v>
      </c>
      <c r="P10" s="56"/>
      <c r="Q10" s="56" t="s">
        <v>49</v>
      </c>
      <c r="R10" s="57"/>
      <c r="S10" s="57"/>
    </row>
    <row r="11" spans="1:19" s="1" customFormat="1" ht="16.5" customHeight="1" x14ac:dyDescent="0.25">
      <c r="A11" s="35"/>
      <c r="B11" s="58"/>
      <c r="C11" s="15"/>
      <c r="D11" s="15"/>
      <c r="E11" s="16"/>
      <c r="F11" s="40" t="str">
        <f>IF(Onkostentabel[[#This Row],[aantal]]&gt;0,Onkostentabel[[#This Row],[aantal]]*$G$32,"")</f>
        <v/>
      </c>
      <c r="G11" s="48"/>
      <c r="H11" s="17"/>
      <c r="I11" s="41" t="str">
        <f>IF(COUNTA(Onkostentabel[[#This Row],[aantal ]:[aantal ]])=1,(Onkostentabel[[#This Row],[aantal ]])*Kmvergoeding,"")</f>
        <v/>
      </c>
      <c r="J11" s="50"/>
      <c r="K11" s="42" t="str">
        <f>IF(COUNTA(Onkostentabel[[#This Row],[Datum]:[aantal]])=0,"",SUM(Onkostentabel[[#This Row],[bedrag]:[vergoeding]],Onkostentabel[[#This Row],[bedrag2]:[overig]]))</f>
        <v/>
      </c>
      <c r="L11" s="35"/>
      <c r="M11" s="39"/>
      <c r="N11" s="39"/>
      <c r="O11" s="56" t="s">
        <v>32</v>
      </c>
      <c r="P11" s="56"/>
      <c r="Q11" s="56" t="s">
        <v>50</v>
      </c>
      <c r="R11" s="57"/>
      <c r="S11" s="57"/>
    </row>
    <row r="12" spans="1:19" s="1" customFormat="1" ht="16.5" customHeight="1" x14ac:dyDescent="0.25">
      <c r="A12" s="35"/>
      <c r="B12" s="59"/>
      <c r="C12" s="6"/>
      <c r="D12" s="6"/>
      <c r="E12" s="7"/>
      <c r="F12" s="36" t="str">
        <f>IF(Onkostentabel[[#This Row],[aantal]]&gt;0,Onkostentabel[[#This Row],[aantal]]*$G$32,"")</f>
        <v/>
      </c>
      <c r="G12" s="47"/>
      <c r="H12" s="8"/>
      <c r="I12" s="37" t="str">
        <f>IF(COUNTA(Onkostentabel[[#This Row],[aantal ]:[aantal ]])=1,(Onkostentabel[[#This Row],[aantal ]])*Kmvergoeding,"")</f>
        <v/>
      </c>
      <c r="J12" s="49"/>
      <c r="K12" s="38" t="str">
        <f>IF(COUNTA(Onkostentabel[[#This Row],[Datum]:[aantal]])=0,"",SUM(Onkostentabel[[#This Row],[bedrag]:[vergoeding]],Onkostentabel[[#This Row],[bedrag2]:[overig]]))</f>
        <v/>
      </c>
      <c r="L12" s="35"/>
      <c r="M12" s="39"/>
      <c r="N12" s="39"/>
      <c r="O12" s="56" t="s">
        <v>33</v>
      </c>
      <c r="P12" s="56"/>
      <c r="Q12" s="56"/>
      <c r="R12" s="57"/>
      <c r="S12" s="57"/>
    </row>
    <row r="13" spans="1:19" s="1" customFormat="1" ht="16.5" customHeight="1" x14ac:dyDescent="0.25">
      <c r="A13" s="35"/>
      <c r="B13" s="46"/>
      <c r="C13" s="15"/>
      <c r="D13" s="15"/>
      <c r="E13" s="16"/>
      <c r="F13" s="40" t="str">
        <f>IF(Onkostentabel[[#This Row],[aantal]]&gt;0,Onkostentabel[[#This Row],[aantal]]*$G$32,"")</f>
        <v/>
      </c>
      <c r="G13" s="48"/>
      <c r="H13" s="17"/>
      <c r="I13" s="41" t="str">
        <f>IF(COUNTA(Onkostentabel[[#This Row],[aantal ]:[aantal ]])=1,(Onkostentabel[[#This Row],[aantal ]])*Kmvergoeding,"")</f>
        <v/>
      </c>
      <c r="J13" s="50"/>
      <c r="K13" s="42" t="str">
        <f>IF(COUNTA(Onkostentabel[[#This Row],[Datum]:[aantal]])=0,"",SUM(Onkostentabel[[#This Row],[bedrag]:[vergoeding]],Onkostentabel[[#This Row],[bedrag2]:[overig]]))</f>
        <v/>
      </c>
      <c r="L13" s="35"/>
      <c r="M13" s="39"/>
      <c r="N13" s="39"/>
      <c r="O13" s="56" t="s">
        <v>47</v>
      </c>
      <c r="P13" s="56"/>
      <c r="Q13" s="56"/>
      <c r="R13" s="57"/>
      <c r="S13" s="57"/>
    </row>
    <row r="14" spans="1:19" s="1" customFormat="1" ht="16.5" customHeight="1" x14ac:dyDescent="0.25">
      <c r="A14" s="35"/>
      <c r="B14" s="45"/>
      <c r="C14" s="6"/>
      <c r="D14" s="6"/>
      <c r="E14" s="7"/>
      <c r="F14" s="36" t="str">
        <f>IF(Onkostentabel[[#This Row],[aantal]]&gt;0,Onkostentabel[[#This Row],[aantal]]*$G$32,"")</f>
        <v/>
      </c>
      <c r="G14" s="47"/>
      <c r="H14" s="8"/>
      <c r="I14" s="37" t="str">
        <f>IF(COUNTA(Onkostentabel[[#This Row],[aantal ]:[aantal ]])=1,(Onkostentabel[[#This Row],[aantal ]])*Kmvergoeding,"")</f>
        <v/>
      </c>
      <c r="J14" s="49"/>
      <c r="K14" s="38" t="str">
        <f>IF(COUNTA(Onkostentabel[[#This Row],[Datum]:[aantal]])=0,"",SUM(Onkostentabel[[#This Row],[bedrag]:[vergoeding]],Onkostentabel[[#This Row],[bedrag2]:[overig]]))</f>
        <v/>
      </c>
      <c r="L14" s="35"/>
      <c r="M14" s="39"/>
      <c r="N14" s="39"/>
      <c r="O14" s="56" t="s">
        <v>41</v>
      </c>
      <c r="P14" s="56"/>
      <c r="Q14" s="56"/>
      <c r="R14" s="57"/>
      <c r="S14" s="57"/>
    </row>
    <row r="15" spans="1:19" s="1" customFormat="1" ht="16.5" customHeight="1" x14ac:dyDescent="0.25">
      <c r="A15" s="35"/>
      <c r="B15" s="46"/>
      <c r="C15" s="15"/>
      <c r="D15" s="15"/>
      <c r="E15" s="16"/>
      <c r="F15" s="40" t="str">
        <f>IF(Onkostentabel[[#This Row],[aantal]]&gt;0,Onkostentabel[[#This Row],[aantal]]*$G$32,"")</f>
        <v/>
      </c>
      <c r="G15" s="48"/>
      <c r="H15" s="17"/>
      <c r="I15" s="41" t="str">
        <f>IF(COUNTA(Onkostentabel[[#This Row],[aantal ]:[aantal ]])=1,(Onkostentabel[[#This Row],[aantal ]])*Kmvergoeding,"")</f>
        <v/>
      </c>
      <c r="J15" s="50"/>
      <c r="K15" s="42" t="str">
        <f>IF(COUNTA(Onkostentabel[[#This Row],[Datum]:[aantal]])=0,"",SUM(Onkostentabel[[#This Row],[bedrag]:[vergoeding]],Onkostentabel[[#This Row],[bedrag2]:[overig]]))</f>
        <v/>
      </c>
      <c r="L15" s="35"/>
      <c r="M15" s="39"/>
      <c r="N15" s="39"/>
      <c r="O15" s="56" t="s">
        <v>45</v>
      </c>
      <c r="P15" s="56"/>
      <c r="Q15" s="56"/>
      <c r="R15" s="57"/>
      <c r="S15" s="57"/>
    </row>
    <row r="16" spans="1:19" s="1" customFormat="1" ht="16.5" customHeight="1" x14ac:dyDescent="0.25">
      <c r="A16" s="35"/>
      <c r="B16" s="45"/>
      <c r="C16" s="6"/>
      <c r="D16" s="6"/>
      <c r="E16" s="7"/>
      <c r="F16" s="36" t="str">
        <f>IF(Onkostentabel[[#This Row],[aantal]]&gt;0,Onkostentabel[[#This Row],[aantal]]*$G$32,"")</f>
        <v/>
      </c>
      <c r="G16" s="47"/>
      <c r="H16" s="8"/>
      <c r="I16" s="37" t="str">
        <f>IF(COUNTA(Onkostentabel[[#This Row],[aantal ]:[aantal ]])=1,(Onkostentabel[[#This Row],[aantal ]])*Kmvergoeding,"")</f>
        <v/>
      </c>
      <c r="J16" s="49"/>
      <c r="K16" s="38" t="str">
        <f>IF(COUNTA(Onkostentabel[[#This Row],[Datum]:[aantal]])=0,"",SUM(Onkostentabel[[#This Row],[bedrag]:[vergoeding]],Onkostentabel[[#This Row],[bedrag2]:[overig]]))</f>
        <v/>
      </c>
      <c r="L16" s="35"/>
      <c r="M16" s="39"/>
      <c r="N16" s="39"/>
      <c r="O16" s="56" t="s">
        <v>34</v>
      </c>
      <c r="P16" s="56"/>
      <c r="Q16" s="56"/>
      <c r="R16" s="57"/>
      <c r="S16" s="57"/>
    </row>
    <row r="17" spans="1:19" s="1" customFormat="1" ht="16.5" customHeight="1" x14ac:dyDescent="0.25">
      <c r="A17" s="35"/>
      <c r="B17" s="46"/>
      <c r="C17" s="15"/>
      <c r="D17" s="15"/>
      <c r="E17" s="16"/>
      <c r="F17" s="40" t="str">
        <f>IF(Onkostentabel[[#This Row],[aantal]]&gt;0,Onkostentabel[[#This Row],[aantal]]*$G$32,"")</f>
        <v/>
      </c>
      <c r="G17" s="48"/>
      <c r="H17" s="17"/>
      <c r="I17" s="41" t="str">
        <f>IF(COUNTA(Onkostentabel[[#This Row],[aantal ]:[aantal ]])=1,(Onkostentabel[[#This Row],[aantal ]])*Kmvergoeding,"")</f>
        <v/>
      </c>
      <c r="J17" s="50"/>
      <c r="K17" s="42" t="str">
        <f>IF(COUNTA(Onkostentabel[[#This Row],[Datum]:[aantal]])=0,"",SUM(Onkostentabel[[#This Row],[bedrag]:[vergoeding]],Onkostentabel[[#This Row],[bedrag2]:[overig]]))</f>
        <v/>
      </c>
      <c r="L17" s="35"/>
      <c r="M17" s="39"/>
      <c r="N17" s="39"/>
      <c r="O17" s="56" t="s">
        <v>35</v>
      </c>
      <c r="P17" s="56"/>
      <c r="Q17" s="56"/>
      <c r="R17" s="57"/>
      <c r="S17" s="57"/>
    </row>
    <row r="18" spans="1:19" s="1" customFormat="1" ht="16.5" customHeight="1" x14ac:dyDescent="0.25">
      <c r="A18" s="35"/>
      <c r="B18" s="45"/>
      <c r="C18" s="6"/>
      <c r="D18" s="6"/>
      <c r="E18" s="7"/>
      <c r="F18" s="36" t="str">
        <f>IF(Onkostentabel[[#This Row],[aantal]]&gt;0,Onkostentabel[[#This Row],[aantal]]*$G$32,"")</f>
        <v/>
      </c>
      <c r="G18" s="47"/>
      <c r="H18" s="8"/>
      <c r="I18" s="37" t="str">
        <f>IF(COUNTA(Onkostentabel[[#This Row],[aantal ]:[aantal ]])=1,(Onkostentabel[[#This Row],[aantal ]])*Kmvergoeding,"")</f>
        <v/>
      </c>
      <c r="J18" s="49"/>
      <c r="K18" s="38" t="str">
        <f>IF(COUNTA(Onkostentabel[[#This Row],[Datum]:[aantal]])=0,"",SUM(Onkostentabel[[#This Row],[bedrag]:[vergoeding]],Onkostentabel[[#This Row],[bedrag2]:[overig]]))</f>
        <v/>
      </c>
      <c r="L18" s="35"/>
      <c r="M18" s="39"/>
      <c r="N18" s="39"/>
      <c r="O18" s="56" t="s">
        <v>44</v>
      </c>
      <c r="P18" s="56"/>
      <c r="Q18" s="56"/>
      <c r="R18" s="57"/>
      <c r="S18" s="57"/>
    </row>
    <row r="19" spans="1:19" s="1" customFormat="1" ht="16.5" customHeight="1" x14ac:dyDescent="0.25">
      <c r="A19" s="35"/>
      <c r="B19" s="46"/>
      <c r="C19" s="15"/>
      <c r="D19" s="15"/>
      <c r="E19" s="16"/>
      <c r="F19" s="40" t="str">
        <f>IF(Onkostentabel[[#This Row],[aantal]]&gt;0,Onkostentabel[[#This Row],[aantal]]*$G$32,"")</f>
        <v/>
      </c>
      <c r="G19" s="48"/>
      <c r="H19" s="17"/>
      <c r="I19" s="41" t="str">
        <f>IF(COUNTA(Onkostentabel[[#This Row],[aantal ]:[aantal ]])=1,(Onkostentabel[[#This Row],[aantal ]])*Kmvergoeding,"")</f>
        <v/>
      </c>
      <c r="J19" s="50"/>
      <c r="K19" s="42" t="str">
        <f>IF(COUNTA(Onkostentabel[[#This Row],[Datum]:[aantal]])=0,"",SUM(Onkostentabel[[#This Row],[bedrag]:[vergoeding]],Onkostentabel[[#This Row],[bedrag2]:[overig]]))</f>
        <v/>
      </c>
      <c r="L19" s="35"/>
      <c r="M19" s="39"/>
      <c r="N19" s="39"/>
      <c r="O19" s="56" t="s">
        <v>36</v>
      </c>
      <c r="P19" s="56"/>
      <c r="Q19" s="56"/>
      <c r="R19" s="57"/>
      <c r="S19" s="57"/>
    </row>
    <row r="20" spans="1:19" s="1" customFormat="1" ht="16.5" customHeight="1" x14ac:dyDescent="0.25">
      <c r="A20" s="35"/>
      <c r="B20" s="45"/>
      <c r="C20" s="6"/>
      <c r="D20" s="6"/>
      <c r="E20" s="7"/>
      <c r="F20" s="36" t="str">
        <f>IF(Onkostentabel[[#This Row],[aantal]]&gt;0,Onkostentabel[[#This Row],[aantal]]*$G$32,"")</f>
        <v/>
      </c>
      <c r="G20" s="47"/>
      <c r="H20" s="8"/>
      <c r="I20" s="37" t="str">
        <f>IF(COUNTA(Onkostentabel[[#This Row],[aantal ]:[aantal ]])=1,(Onkostentabel[[#This Row],[aantal ]])*Kmvergoeding,"")</f>
        <v/>
      </c>
      <c r="J20" s="49"/>
      <c r="K20" s="38" t="str">
        <f>IF(COUNTA(Onkostentabel[[#This Row],[Datum]:[aantal]])=0,"",SUM(Onkostentabel[[#This Row],[bedrag]:[vergoeding]],Onkostentabel[[#This Row],[bedrag2]:[overig]]))</f>
        <v/>
      </c>
      <c r="L20" s="35"/>
      <c r="M20" s="39"/>
      <c r="N20" s="39"/>
      <c r="O20" s="56" t="s">
        <v>37</v>
      </c>
      <c r="P20" s="56"/>
      <c r="Q20" s="56"/>
      <c r="R20" s="57"/>
      <c r="S20" s="57"/>
    </row>
    <row r="21" spans="1:19" s="1" customFormat="1" ht="16.5" customHeight="1" x14ac:dyDescent="0.25">
      <c r="A21" s="35"/>
      <c r="B21" s="46"/>
      <c r="C21" s="15"/>
      <c r="D21" s="15"/>
      <c r="E21" s="16"/>
      <c r="F21" s="40" t="str">
        <f>IF(Onkostentabel[[#This Row],[aantal]]&gt;0,Onkostentabel[[#This Row],[aantal]]*$G$32,"")</f>
        <v/>
      </c>
      <c r="G21" s="48"/>
      <c r="H21" s="17"/>
      <c r="I21" s="41" t="str">
        <f>IF(COUNTA(Onkostentabel[[#This Row],[aantal ]:[aantal ]])=1,(Onkostentabel[[#This Row],[aantal ]])*Kmvergoeding,"")</f>
        <v/>
      </c>
      <c r="J21" s="50"/>
      <c r="K21" s="42" t="str">
        <f>IF(COUNTA(Onkostentabel[[#This Row],[Datum]:[aantal]])=0,"",SUM(Onkostentabel[[#This Row],[bedrag]:[vergoeding]],Onkostentabel[[#This Row],[bedrag2]:[overig]]))</f>
        <v/>
      </c>
      <c r="L21" s="35"/>
      <c r="M21" s="39"/>
      <c r="N21" s="39"/>
      <c r="O21" s="56" t="s">
        <v>38</v>
      </c>
      <c r="P21" s="56"/>
      <c r="Q21" s="56"/>
      <c r="R21" s="57"/>
      <c r="S21" s="57"/>
    </row>
    <row r="22" spans="1:19" s="1" customFormat="1" ht="16.5" customHeight="1" x14ac:dyDescent="0.25">
      <c r="A22" s="35"/>
      <c r="B22" s="45"/>
      <c r="C22" s="6"/>
      <c r="D22" s="6"/>
      <c r="E22" s="7"/>
      <c r="F22" s="36" t="str">
        <f>IF(Onkostentabel[[#This Row],[aantal]]&gt;0,Onkostentabel[[#This Row],[aantal]]*$G$32,"")</f>
        <v/>
      </c>
      <c r="G22" s="47"/>
      <c r="H22" s="8"/>
      <c r="I22" s="37" t="str">
        <f>IF(COUNTA(Onkostentabel[[#This Row],[aantal ]:[aantal ]])=1,(Onkostentabel[[#This Row],[aantal ]])*Kmvergoeding,"")</f>
        <v/>
      </c>
      <c r="J22" s="49"/>
      <c r="K22" s="38" t="str">
        <f>IF(COUNTA(Onkostentabel[[#This Row],[Datum]:[aantal]])=0,"",SUM(Onkostentabel[[#This Row],[bedrag]:[vergoeding]],Onkostentabel[[#This Row],[bedrag2]:[overig]]))</f>
        <v/>
      </c>
      <c r="L22" s="35"/>
      <c r="M22" s="39"/>
      <c r="N22" s="39"/>
      <c r="O22" s="56" t="s">
        <v>39</v>
      </c>
      <c r="P22" s="56"/>
      <c r="Q22" s="56"/>
      <c r="R22" s="57"/>
      <c r="S22" s="57"/>
    </row>
    <row r="23" spans="1:19" s="1" customFormat="1" ht="16.5" customHeight="1" x14ac:dyDescent="0.25">
      <c r="A23" s="35"/>
      <c r="B23" s="46"/>
      <c r="C23" s="15"/>
      <c r="D23" s="15"/>
      <c r="E23" s="16"/>
      <c r="F23" s="40" t="str">
        <f>IF(Onkostentabel[[#This Row],[aantal]]&gt;0,Onkostentabel[[#This Row],[aantal]]*$G$32,"")</f>
        <v/>
      </c>
      <c r="G23" s="48"/>
      <c r="H23" s="17"/>
      <c r="I23" s="41" t="str">
        <f>IF(COUNTA(Onkostentabel[[#This Row],[aantal ]:[aantal ]])=1,(Onkostentabel[[#This Row],[aantal ]])*Kmvergoeding,"")</f>
        <v/>
      </c>
      <c r="J23" s="50"/>
      <c r="K23" s="42" t="str">
        <f>IF(COUNTA(Onkostentabel[[#This Row],[Datum]:[aantal]])=0,"",SUM(Onkostentabel[[#This Row],[bedrag]:[vergoeding]],Onkostentabel[[#This Row],[bedrag2]:[overig]]))</f>
        <v/>
      </c>
      <c r="L23" s="35"/>
      <c r="M23" s="39"/>
      <c r="N23" s="39"/>
      <c r="O23" s="56" t="s">
        <v>46</v>
      </c>
      <c r="P23" s="56"/>
      <c r="Q23" s="56"/>
      <c r="R23" s="57"/>
      <c r="S23" s="57"/>
    </row>
    <row r="24" spans="1:19" s="1" customFormat="1" ht="16.5" customHeight="1" x14ac:dyDescent="0.25">
      <c r="A24" s="35"/>
      <c r="B24" s="45"/>
      <c r="C24" s="6"/>
      <c r="D24" s="6"/>
      <c r="E24" s="7"/>
      <c r="F24" s="36" t="str">
        <f>IF(Onkostentabel[[#This Row],[aantal]]&gt;0,Onkostentabel[[#This Row],[aantal]]*$G$32,"")</f>
        <v/>
      </c>
      <c r="G24" s="47"/>
      <c r="H24" s="8"/>
      <c r="I24" s="37" t="str">
        <f>IF(COUNTA(Onkostentabel[[#This Row],[aantal ]:[aantal ]])=1,(Onkostentabel[[#This Row],[aantal ]])*Kmvergoeding,"")</f>
        <v/>
      </c>
      <c r="J24" s="49"/>
      <c r="K24" s="38" t="str">
        <f>IF(COUNTA(Onkostentabel[[#This Row],[Datum]:[aantal]])=0,"",SUM(Onkostentabel[[#This Row],[bedrag]:[vergoeding]],Onkostentabel[[#This Row],[bedrag2]:[overig]]))</f>
        <v/>
      </c>
      <c r="L24" s="35"/>
      <c r="M24" s="39"/>
      <c r="N24" s="39"/>
      <c r="O24" s="56" t="s">
        <v>40</v>
      </c>
      <c r="P24" s="56"/>
      <c r="Q24" s="56"/>
      <c r="R24" s="57"/>
      <c r="S24" s="57"/>
    </row>
    <row r="25" spans="1:19" s="1" customFormat="1" ht="16.5" customHeight="1" x14ac:dyDescent="0.25">
      <c r="A25" s="35"/>
      <c r="B25" s="46"/>
      <c r="C25" s="15"/>
      <c r="D25" s="15"/>
      <c r="E25" s="16"/>
      <c r="F25" s="40" t="str">
        <f>IF(Onkostentabel[[#This Row],[aantal]]&gt;0,Onkostentabel[[#This Row],[aantal]]*$G$32,"")</f>
        <v/>
      </c>
      <c r="G25" s="48"/>
      <c r="H25" s="17"/>
      <c r="I25" s="41" t="str">
        <f>IF(COUNTA(Onkostentabel[[#This Row],[aantal ]:[aantal ]])=1,(Onkostentabel[[#This Row],[aantal ]])*Kmvergoeding,"")</f>
        <v/>
      </c>
      <c r="J25" s="50"/>
      <c r="K25" s="42" t="str">
        <f>IF(COUNTA(Onkostentabel[[#This Row],[Datum]:[aantal]])=0,"",SUM(Onkostentabel[[#This Row],[bedrag]:[vergoeding]],Onkostentabel[[#This Row],[bedrag2]:[overig]]))</f>
        <v/>
      </c>
      <c r="L25" s="35"/>
      <c r="M25" s="39"/>
      <c r="N25" s="39"/>
      <c r="O25" s="56" t="s">
        <v>42</v>
      </c>
      <c r="P25" s="56"/>
      <c r="Q25" s="56"/>
      <c r="R25" s="57"/>
      <c r="S25" s="57"/>
    </row>
    <row r="26" spans="1:19" s="1" customFormat="1" ht="16.5" customHeight="1" x14ac:dyDescent="0.25">
      <c r="A26" s="35"/>
      <c r="B26" s="45"/>
      <c r="C26" s="6"/>
      <c r="D26" s="6"/>
      <c r="E26" s="7"/>
      <c r="F26" s="36" t="str">
        <f>IF(Onkostentabel[[#This Row],[aantal]]&gt;0,Onkostentabel[[#This Row],[aantal]]*$G$32,"")</f>
        <v/>
      </c>
      <c r="G26" s="47"/>
      <c r="H26" s="8"/>
      <c r="I26" s="37" t="str">
        <f>IF(COUNTA(Onkostentabel[[#This Row],[aantal ]:[aantal ]])=1,(Onkostentabel[[#This Row],[aantal ]])*Kmvergoeding,"")</f>
        <v/>
      </c>
      <c r="J26" s="49"/>
      <c r="K26" s="38" t="str">
        <f>IF(COUNTA(Onkostentabel[[#This Row],[Datum]:[aantal]])=0,"",SUM(Onkostentabel[[#This Row],[bedrag]:[vergoeding]],Onkostentabel[[#This Row],[bedrag2]:[overig]]))</f>
        <v/>
      </c>
      <c r="L26" s="35"/>
      <c r="M26" s="39"/>
      <c r="N26" s="39"/>
      <c r="O26" s="56"/>
      <c r="P26" s="56"/>
      <c r="Q26" s="56"/>
      <c r="R26" s="57"/>
      <c r="S26" s="57"/>
    </row>
    <row r="27" spans="1:19" s="1" customFormat="1" ht="16.5" customHeight="1" x14ac:dyDescent="0.25">
      <c r="A27" s="35"/>
      <c r="B27" s="46"/>
      <c r="C27" s="15"/>
      <c r="D27" s="15"/>
      <c r="E27" s="16"/>
      <c r="F27" s="40" t="str">
        <f>IF(Onkostentabel[[#This Row],[aantal]]&gt;0,Onkostentabel[[#This Row],[aantal]]*$G$32,"")</f>
        <v/>
      </c>
      <c r="G27" s="48"/>
      <c r="H27" s="17"/>
      <c r="I27" s="41" t="str">
        <f>IF(COUNTA(Onkostentabel[[#This Row],[aantal ]:[aantal ]])=1,(Onkostentabel[[#This Row],[aantal ]])*Kmvergoeding,"")</f>
        <v/>
      </c>
      <c r="J27" s="50"/>
      <c r="K27" s="42" t="str">
        <f>IF(COUNTA(Onkostentabel[[#This Row],[Datum]:[aantal]])=0,"",SUM(Onkostentabel[[#This Row],[bedrag]:[vergoeding]],Onkostentabel[[#This Row],[bedrag2]:[overig]]))</f>
        <v/>
      </c>
      <c r="L27" s="35"/>
      <c r="M27" s="39"/>
      <c r="N27" s="39"/>
      <c r="O27" s="56"/>
      <c r="P27" s="56"/>
      <c r="Q27" s="56"/>
      <c r="R27" s="57"/>
      <c r="S27" s="57"/>
    </row>
    <row r="28" spans="1:19" s="1" customFormat="1" ht="16.5" customHeight="1" x14ac:dyDescent="0.25">
      <c r="A28" s="35"/>
      <c r="B28" s="45"/>
      <c r="C28" s="6"/>
      <c r="D28" s="6"/>
      <c r="E28" s="7"/>
      <c r="F28" s="36" t="str">
        <f>IF(Onkostentabel[[#This Row],[aantal]]&gt;0,Onkostentabel[[#This Row],[aantal]]*$G$32,"")</f>
        <v/>
      </c>
      <c r="G28" s="47"/>
      <c r="H28" s="8"/>
      <c r="I28" s="37" t="str">
        <f>IF(COUNTA(Onkostentabel[[#This Row],[aantal ]:[aantal ]])=1,(Onkostentabel[[#This Row],[aantal ]])*Kmvergoeding,"")</f>
        <v/>
      </c>
      <c r="J28" s="49"/>
      <c r="K28" s="38" t="str">
        <f>IF(COUNTA(Onkostentabel[[#This Row],[Datum]:[aantal]])=0,"",SUM(Onkostentabel[[#This Row],[bedrag]:[vergoeding]],Onkostentabel[[#This Row],[bedrag2]:[overig]]))</f>
        <v/>
      </c>
      <c r="L28" s="35"/>
      <c r="M28" s="39"/>
      <c r="N28" s="39"/>
      <c r="O28" s="56"/>
      <c r="P28" s="56"/>
      <c r="Q28" s="56"/>
      <c r="R28" s="57"/>
      <c r="S28" s="57"/>
    </row>
    <row r="29" spans="1:19" s="1" customFormat="1" ht="16.5" customHeight="1" x14ac:dyDescent="0.25">
      <c r="A29" s="35"/>
      <c r="B29" s="46"/>
      <c r="C29" s="15"/>
      <c r="D29" s="15"/>
      <c r="E29" s="16"/>
      <c r="F29" s="40" t="str">
        <f>IF(Onkostentabel[[#This Row],[aantal]]&gt;0,Onkostentabel[[#This Row],[aantal]]*$G$32,"")</f>
        <v/>
      </c>
      <c r="G29" s="48"/>
      <c r="H29" s="17"/>
      <c r="I29" s="41" t="str">
        <f>IF(COUNTA(Onkostentabel[[#This Row],[aantal ]:[aantal ]])=1,(Onkostentabel[[#This Row],[aantal ]])*Kmvergoeding,"")</f>
        <v/>
      </c>
      <c r="J29" s="50"/>
      <c r="K29" s="42" t="str">
        <f>IF(COUNTA(Onkostentabel[[#This Row],[Datum]:[aantal]])=0,"",SUM(Onkostentabel[[#This Row],[bedrag]:[vergoeding]],Onkostentabel[[#This Row],[bedrag2]:[overig]]))</f>
        <v/>
      </c>
      <c r="L29" s="35"/>
      <c r="M29" s="39"/>
      <c r="N29" s="39"/>
      <c r="O29" s="56"/>
      <c r="P29" s="56"/>
      <c r="Q29" s="56"/>
      <c r="R29" s="57"/>
      <c r="S29" s="57"/>
    </row>
    <row r="30" spans="1:19" ht="5.25" customHeight="1" thickBot="1" x14ac:dyDescent="0.3">
      <c r="A30" s="9"/>
      <c r="B30" s="43"/>
      <c r="C30" s="43"/>
      <c r="D30" s="9"/>
      <c r="E30" s="44"/>
      <c r="F30" s="44"/>
      <c r="G30" s="44"/>
      <c r="H30" s="9"/>
      <c r="I30" s="9"/>
      <c r="J30" s="44"/>
      <c r="K30" s="9"/>
      <c r="L30" s="9"/>
      <c r="M30" s="19"/>
      <c r="N30" s="19"/>
      <c r="O30" s="51"/>
      <c r="P30" s="51"/>
      <c r="Q30" s="51"/>
    </row>
    <row r="31" spans="1:19" ht="18" customHeight="1" x14ac:dyDescent="0.25">
      <c r="A31" s="9"/>
      <c r="B31" s="71" t="s">
        <v>28</v>
      </c>
      <c r="C31" s="72"/>
      <c r="D31" s="62"/>
      <c r="E31" s="73" t="s">
        <v>1</v>
      </c>
      <c r="F31" s="74"/>
      <c r="G31" s="75">
        <v>0.19</v>
      </c>
      <c r="H31" s="62"/>
      <c r="I31" s="13" t="s">
        <v>17</v>
      </c>
      <c r="J31" s="62"/>
      <c r="K31" s="14">
        <f>SUM(Onkostentabel[bedrag])+SUM(Onkostentabel[vergoeding])</f>
        <v>0</v>
      </c>
      <c r="L31" s="9"/>
      <c r="M31" s="19"/>
      <c r="N31" s="19"/>
      <c r="O31" s="51"/>
      <c r="P31" s="51"/>
      <c r="Q31" s="51"/>
    </row>
    <row r="32" spans="1:19" ht="18" customHeight="1" x14ac:dyDescent="0.25">
      <c r="A32" s="9"/>
      <c r="B32" s="71" t="s">
        <v>55</v>
      </c>
      <c r="C32" s="72"/>
      <c r="D32" s="62"/>
      <c r="E32" s="76" t="s">
        <v>8</v>
      </c>
      <c r="F32" s="77"/>
      <c r="G32" s="78">
        <v>4.5</v>
      </c>
      <c r="H32" s="62"/>
      <c r="I32" s="13" t="s">
        <v>11</v>
      </c>
      <c r="J32" s="62"/>
      <c r="K32" s="14">
        <f>SUM(Onkostentabel[bedrag2])</f>
        <v>0</v>
      </c>
      <c r="L32" s="9"/>
      <c r="M32" s="19"/>
      <c r="N32" s="19"/>
      <c r="O32" s="51"/>
      <c r="P32" s="51"/>
      <c r="Q32" s="51"/>
    </row>
    <row r="33" spans="1:17" ht="18" customHeight="1" thickBot="1" x14ac:dyDescent="0.3">
      <c r="A33" s="9"/>
      <c r="B33" s="72"/>
      <c r="C33" s="72"/>
      <c r="D33" s="62"/>
      <c r="E33" s="79" t="s">
        <v>9</v>
      </c>
      <c r="F33" s="80"/>
      <c r="G33" s="81">
        <v>150</v>
      </c>
      <c r="H33" s="62"/>
      <c r="I33" s="13" t="s">
        <v>18</v>
      </c>
      <c r="J33" s="62"/>
      <c r="K33" s="14">
        <f>SUM(Onkostentabel[overig])</f>
        <v>0</v>
      </c>
      <c r="L33" s="9"/>
      <c r="M33" s="19"/>
      <c r="N33" s="19"/>
      <c r="O33" s="51"/>
      <c r="P33" s="51"/>
      <c r="Q33" s="51"/>
    </row>
    <row r="34" spans="1:17" ht="21" customHeight="1" x14ac:dyDescent="0.25">
      <c r="A34" s="9"/>
      <c r="B34" s="82" t="s">
        <v>10</v>
      </c>
      <c r="C34" s="72"/>
      <c r="D34" s="62"/>
      <c r="E34" s="83"/>
      <c r="F34" s="83"/>
      <c r="G34" s="83"/>
      <c r="H34" s="62"/>
      <c r="I34" s="13" t="s">
        <v>15</v>
      </c>
      <c r="J34" s="62"/>
      <c r="K34" s="5">
        <f>SUM(Onkostentabel[Totaal])</f>
        <v>0</v>
      </c>
      <c r="L34" s="9"/>
      <c r="M34" s="19"/>
      <c r="N34" s="19"/>
      <c r="O34" s="51"/>
      <c r="P34" s="51"/>
      <c r="Q34" s="51"/>
    </row>
    <row r="35" spans="1:17" ht="4.5" customHeight="1" x14ac:dyDescent="0.25">
      <c r="A35" s="9"/>
      <c r="B35" s="43"/>
      <c r="C35" s="43"/>
      <c r="D35" s="9"/>
      <c r="E35" s="44"/>
      <c r="F35" s="44"/>
      <c r="G35" s="44"/>
      <c r="H35" s="9"/>
      <c r="I35" s="9"/>
      <c r="J35" s="44"/>
      <c r="K35" s="9"/>
      <c r="L35" s="9"/>
      <c r="M35" s="19"/>
      <c r="N35" s="19"/>
      <c r="O35" s="51"/>
      <c r="P35" s="51"/>
      <c r="Q35" s="51"/>
    </row>
  </sheetData>
  <sheetProtection algorithmName="SHA-512" hashValue="SIXAvTB9VyguMuu8R+XZ+0pIEMQlyJWUCBOrHtdk0Fm8Sp98fTfZtUy4CIyJg/mKrwYH5xM5UPOhd4sz9MBDxg==" saltValue="/hxCoxsoVBjJ5oWRlWfVYQ==" spinCount="100000" sheet="1" objects="1" scenarios="1"/>
  <sortState ref="M10:M24">
    <sortCondition ref="M10"/>
  </sortState>
  <mergeCells count="7">
    <mergeCell ref="J4:K4"/>
    <mergeCell ref="J5:K5"/>
    <mergeCell ref="J6:K6"/>
    <mergeCell ref="B1:D2"/>
    <mergeCell ref="E4:F4"/>
    <mergeCell ref="E6:F6"/>
    <mergeCell ref="E5:F5"/>
  </mergeCells>
  <conditionalFormatting sqref="E10:E11">
    <cfRule type="expression" dxfId="73" priority="229">
      <formula>E10&lt;0</formula>
    </cfRule>
  </conditionalFormatting>
  <conditionalFormatting sqref="E12">
    <cfRule type="expression" dxfId="72" priority="224">
      <formula>E12&lt;0</formula>
    </cfRule>
  </conditionalFormatting>
  <conditionalFormatting sqref="E14">
    <cfRule type="expression" dxfId="71" priority="220">
      <formula>E14&lt;0</formula>
    </cfRule>
  </conditionalFormatting>
  <conditionalFormatting sqref="E16">
    <cfRule type="expression" dxfId="70" priority="216">
      <formula>E16&lt;0</formula>
    </cfRule>
  </conditionalFormatting>
  <conditionalFormatting sqref="E18">
    <cfRule type="expression" dxfId="69" priority="212">
      <formula>E18&lt;0</formula>
    </cfRule>
  </conditionalFormatting>
  <conditionalFormatting sqref="E20">
    <cfRule type="expression" dxfId="68" priority="208">
      <formula>E20&lt;0</formula>
    </cfRule>
  </conditionalFormatting>
  <conditionalFormatting sqref="E26">
    <cfRule type="expression" dxfId="67" priority="204">
      <formula>E26&lt;0</formula>
    </cfRule>
  </conditionalFormatting>
  <conditionalFormatting sqref="F10:F11">
    <cfRule type="expression" dxfId="66" priority="146">
      <formula>F10&lt;0</formula>
    </cfRule>
  </conditionalFormatting>
  <conditionalFormatting sqref="F12">
    <cfRule type="expression" dxfId="65" priority="145">
      <formula>F12&lt;0</formula>
    </cfRule>
  </conditionalFormatting>
  <conditionalFormatting sqref="F14">
    <cfRule type="expression" dxfId="64" priority="144">
      <formula>F14&lt;0</formula>
    </cfRule>
  </conditionalFormatting>
  <conditionalFormatting sqref="F16">
    <cfRule type="expression" dxfId="63" priority="143">
      <formula>F16&lt;0</formula>
    </cfRule>
  </conditionalFormatting>
  <conditionalFormatting sqref="F18">
    <cfRule type="expression" dxfId="62" priority="142">
      <formula>F18&lt;0</formula>
    </cfRule>
  </conditionalFormatting>
  <conditionalFormatting sqref="F20">
    <cfRule type="expression" dxfId="61" priority="141">
      <formula>F20&lt;0</formula>
    </cfRule>
  </conditionalFormatting>
  <conditionalFormatting sqref="F26">
    <cfRule type="expression" dxfId="60" priority="140">
      <formula>F26&lt;0</formula>
    </cfRule>
  </conditionalFormatting>
  <conditionalFormatting sqref="E6 C4:C6">
    <cfRule type="containsBlanks" dxfId="59" priority="111">
      <formula>LEN(TRIM(C4))=0</formula>
    </cfRule>
  </conditionalFormatting>
  <conditionalFormatting sqref="J4:J6">
    <cfRule type="containsBlanks" dxfId="58" priority="307">
      <formula>LEN(TRIM(J4))=0</formula>
    </cfRule>
  </conditionalFormatting>
  <conditionalFormatting sqref="E22">
    <cfRule type="expression" dxfId="57" priority="73">
      <formula>E22&lt;0</formula>
    </cfRule>
  </conditionalFormatting>
  <conditionalFormatting sqref="E28">
    <cfRule type="expression" dxfId="56" priority="53">
      <formula>E28&lt;0</formula>
    </cfRule>
  </conditionalFormatting>
  <conditionalFormatting sqref="E4">
    <cfRule type="expression" dxfId="55" priority="76">
      <formula>"$E$3='ongeldig'"</formula>
    </cfRule>
    <cfRule type="containsBlanks" dxfId="54" priority="79">
      <formula>LEN(TRIM(E4))=0</formula>
    </cfRule>
  </conditionalFormatting>
  <conditionalFormatting sqref="E5">
    <cfRule type="containsBlanks" dxfId="53" priority="78">
      <formula>LEN(TRIM(E5))=0</formula>
    </cfRule>
  </conditionalFormatting>
  <conditionalFormatting sqref="H10:I12 H26:I26 H14:I14 H16:I16 H18:I18 H20:I20">
    <cfRule type="expression" dxfId="52" priority="310">
      <formula>($H10&lt;&gt;"")*(#REF!&lt;&gt;"")*($H10&lt;#REF!)</formula>
    </cfRule>
  </conditionalFormatting>
  <conditionalFormatting sqref="G4">
    <cfRule type="cellIs" dxfId="51" priority="77" operator="equal">
      <formula>"ongeldig"</formula>
    </cfRule>
  </conditionalFormatting>
  <conditionalFormatting sqref="E24">
    <cfRule type="expression" dxfId="50" priority="72">
      <formula>E24&lt;0</formula>
    </cfRule>
  </conditionalFormatting>
  <conditionalFormatting sqref="F22">
    <cfRule type="expression" dxfId="49" priority="69">
      <formula>F22&lt;0</formula>
    </cfRule>
  </conditionalFormatting>
  <conditionalFormatting sqref="F24">
    <cfRule type="expression" dxfId="48" priority="68">
      <formula>F24&lt;0</formula>
    </cfRule>
  </conditionalFormatting>
  <conditionalFormatting sqref="F15">
    <cfRule type="expression" dxfId="47" priority="38">
      <formula>F15&lt;0</formula>
    </cfRule>
  </conditionalFormatting>
  <conditionalFormatting sqref="H22:I22 H24:I24">
    <cfRule type="expression" dxfId="46" priority="74">
      <formula>($H22&lt;&gt;"")*(#REF!&lt;&gt;"")*($H22&lt;#REF!)</formula>
    </cfRule>
  </conditionalFormatting>
  <conditionalFormatting sqref="F28">
    <cfRule type="expression" dxfId="45" priority="51">
      <formula>F28&lt;0</formula>
    </cfRule>
  </conditionalFormatting>
  <conditionalFormatting sqref="H28:I28">
    <cfRule type="expression" dxfId="44" priority="54">
      <formula>($H28&lt;&gt;"")*(#REF!&lt;&gt;"")*($H28&lt;#REF!)</formula>
    </cfRule>
  </conditionalFormatting>
  <conditionalFormatting sqref="E13">
    <cfRule type="expression" dxfId="43" priority="44">
      <formula>E13&lt;0</formula>
    </cfRule>
  </conditionalFormatting>
  <conditionalFormatting sqref="F13">
    <cfRule type="expression" dxfId="42" priority="43">
      <formula>F13&lt;0</formula>
    </cfRule>
  </conditionalFormatting>
  <conditionalFormatting sqref="H13:I13">
    <cfRule type="expression" dxfId="41" priority="45">
      <formula>($H13&lt;&gt;"")*(#REF!&lt;&gt;"")*($H13&lt;#REF!)</formula>
    </cfRule>
  </conditionalFormatting>
  <conditionalFormatting sqref="E15">
    <cfRule type="expression" dxfId="40" priority="39">
      <formula>E15&lt;0</formula>
    </cfRule>
  </conditionalFormatting>
  <conditionalFormatting sqref="H15:I15">
    <cfRule type="expression" dxfId="39" priority="40">
      <formula>($H15&lt;&gt;"")*(#REF!&lt;&gt;"")*($H15&lt;#REF!)</formula>
    </cfRule>
  </conditionalFormatting>
  <conditionalFormatting sqref="E17">
    <cfRule type="expression" dxfId="38" priority="34">
      <formula>E17&lt;0</formula>
    </cfRule>
  </conditionalFormatting>
  <conditionalFormatting sqref="F17">
    <cfRule type="expression" dxfId="37" priority="33">
      <formula>F17&lt;0</formula>
    </cfRule>
  </conditionalFormatting>
  <conditionalFormatting sqref="H17:I17">
    <cfRule type="expression" dxfId="36" priority="35">
      <formula>($H17&lt;&gt;"")*(#REF!&lt;&gt;"")*($H17&lt;#REF!)</formula>
    </cfRule>
  </conditionalFormatting>
  <conditionalFormatting sqref="E19">
    <cfRule type="expression" dxfId="35" priority="29">
      <formula>E19&lt;0</formula>
    </cfRule>
  </conditionalFormatting>
  <conditionalFormatting sqref="F19">
    <cfRule type="expression" dxfId="34" priority="28">
      <formula>F19&lt;0</formula>
    </cfRule>
  </conditionalFormatting>
  <conditionalFormatting sqref="H19:I19">
    <cfRule type="expression" dxfId="33" priority="30">
      <formula>($H19&lt;&gt;"")*(#REF!&lt;&gt;"")*($H19&lt;#REF!)</formula>
    </cfRule>
  </conditionalFormatting>
  <conditionalFormatting sqref="E21">
    <cfRule type="expression" dxfId="32" priority="24">
      <formula>E21&lt;0</formula>
    </cfRule>
  </conditionalFormatting>
  <conditionalFormatting sqref="F21">
    <cfRule type="expression" dxfId="31" priority="23">
      <formula>F21&lt;0</formula>
    </cfRule>
  </conditionalFormatting>
  <conditionalFormatting sqref="H21:I21">
    <cfRule type="expression" dxfId="30" priority="25">
      <formula>($H21&lt;&gt;"")*(#REF!&lt;&gt;"")*($H21&lt;#REF!)</formula>
    </cfRule>
  </conditionalFormatting>
  <conditionalFormatting sqref="E23">
    <cfRule type="expression" dxfId="29" priority="19">
      <formula>E23&lt;0</formula>
    </cfRule>
  </conditionalFormatting>
  <conditionalFormatting sqref="F23">
    <cfRule type="expression" dxfId="28" priority="18">
      <formula>F23&lt;0</formula>
    </cfRule>
  </conditionalFormatting>
  <conditionalFormatting sqref="H23:I23">
    <cfRule type="expression" dxfId="27" priority="20">
      <formula>($H23&lt;&gt;"")*(#REF!&lt;&gt;"")*($H23&lt;#REF!)</formula>
    </cfRule>
  </conditionalFormatting>
  <conditionalFormatting sqref="E25">
    <cfRule type="expression" dxfId="26" priority="14">
      <formula>E25&lt;0</formula>
    </cfRule>
  </conditionalFormatting>
  <conditionalFormatting sqref="F25">
    <cfRule type="expression" dxfId="25" priority="13">
      <formula>F25&lt;0</formula>
    </cfRule>
  </conditionalFormatting>
  <conditionalFormatting sqref="H25:I25">
    <cfRule type="expression" dxfId="24" priority="15">
      <formula>($H25&lt;&gt;"")*(#REF!&lt;&gt;"")*($H25&lt;#REF!)</formula>
    </cfRule>
  </conditionalFormatting>
  <conditionalFormatting sqref="E27">
    <cfRule type="expression" dxfId="23" priority="9">
      <formula>E27&lt;0</formula>
    </cfRule>
  </conditionalFormatting>
  <conditionalFormatting sqref="F27">
    <cfRule type="expression" dxfId="22" priority="8">
      <formula>F27&lt;0</formula>
    </cfRule>
  </conditionalFormatting>
  <conditionalFormatting sqref="H27:I27">
    <cfRule type="expression" dxfId="21" priority="10">
      <formula>($H27&lt;&gt;"")*(#REF!&lt;&gt;"")*($H27&lt;#REF!)</formula>
    </cfRule>
  </conditionalFormatting>
  <conditionalFormatting sqref="E29">
    <cfRule type="expression" dxfId="20" priority="4">
      <formula>E29&lt;0</formula>
    </cfRule>
  </conditionalFormatting>
  <conditionalFormatting sqref="F29">
    <cfRule type="expression" dxfId="19" priority="3">
      <formula>F29&lt;0</formula>
    </cfRule>
  </conditionalFormatting>
  <conditionalFormatting sqref="H29:I29">
    <cfRule type="expression" dxfId="18" priority="5">
      <formula>($H29&lt;&gt;"")*(#REF!&lt;&gt;"")*($H29&lt;#REF!)</formula>
    </cfRule>
  </conditionalFormatting>
  <conditionalFormatting sqref="G5:G6">
    <cfRule type="cellIs" dxfId="17" priority="1" operator="equal">
      <formula>"ongeldig"</formula>
    </cfRule>
  </conditionalFormatting>
  <printOptions horizontalCentered="1"/>
  <pageMargins left="0.25" right="0.25" top="0.75" bottom="0.75" header="0.3" footer="0.3"/>
  <pageSetup scale="81" orientation="landscape" r:id="rId1"/>
  <headerFooter differentFirst="1">
    <oddFooter>&amp;CPage &amp;P of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7</vt:i4>
      </vt:variant>
    </vt:vector>
  </HeadingPairs>
  <TitlesOfParts>
    <vt:vector size="8" baseType="lpstr">
      <vt:lpstr>declaratieformulier</vt:lpstr>
      <vt:lpstr>declaratieformulier!Afdelingen</vt:lpstr>
      <vt:lpstr>declaratieformulier!Afdrukbereik</vt:lpstr>
      <vt:lpstr>declaratieformulier!Afdruktitels</vt:lpstr>
      <vt:lpstr>Begindatum</vt:lpstr>
      <vt:lpstr>Einddatum</vt:lpstr>
      <vt:lpstr>Kmvergoeding</vt:lpstr>
      <vt:lpstr>declaratieformulier!Penningmeester_afdelingBudgethouder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Kohoutek</dc:creator>
  <cp:lastModifiedBy>Angelique Coosen</cp:lastModifiedBy>
  <cp:lastPrinted>2018-05-22T11:37:39Z</cp:lastPrinted>
  <dcterms:created xsi:type="dcterms:W3CDTF">2013-11-22T19:45:58Z</dcterms:created>
  <dcterms:modified xsi:type="dcterms:W3CDTF">2018-05-31T12:00:28Z</dcterms:modified>
</cp:coreProperties>
</file>