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TART\Documents\Přílohy\Bydlení\2026\"/>
    </mc:Choice>
  </mc:AlternateContent>
  <xr:revisionPtr revIDLastSave="0" documentId="13_ncr:1_{CA1B8D12-C0C1-4C63-A014-BBF7A25E4402}" xr6:coauthVersionLast="47" xr6:coauthVersionMax="47" xr10:uidLastSave="{00000000-0000-0000-0000-000000000000}"/>
  <bookViews>
    <workbookView xWindow="-108" yWindow="-108" windowWidth="23256" windowHeight="12456" xr2:uid="{595B8DB7-7844-4AB9-836C-81A200BA0EFF}"/>
  </bookViews>
  <sheets>
    <sheet name="Vyplní žadatel" sheetId="1" r:id="rId1"/>
    <sheet name="List1" sheetId="3" r:id="rId2"/>
    <sheet name="List" sheetId="2" state="hidden" r:id="rId3"/>
  </sheets>
  <definedNames>
    <definedName name="_xlnm.Print_Area" localSheetId="0">'Vyplní žadatel'!$A$1:$E$34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6" i="2" l="1"/>
  <c r="F7" i="2"/>
  <c r="E12" i="1"/>
  <c r="F11" i="2" l="1"/>
  <c r="F10" i="2"/>
  <c r="F9" i="2"/>
  <c r="F8" i="2"/>
  <c r="F12" i="2" l="1"/>
  <c r="F13" i="2" s="1"/>
  <c r="B28" i="1"/>
  <c r="E17" i="1" l="1"/>
  <c r="F17" i="2"/>
  <c r="E35" i="1" s="1"/>
</calcChain>
</file>

<file path=xl/sharedStrings.xml><?xml version="1.0" encoding="utf-8"?>
<sst xmlns="http://schemas.openxmlformats.org/spreadsheetml/2006/main" count="48" uniqueCount="47">
  <si>
    <t>Počet členů domácnosti</t>
  </si>
  <si>
    <t>Dospělí</t>
  </si>
  <si>
    <t>nezaopatřené dítě ve věku do 6 let</t>
  </si>
  <si>
    <t>nezaopatřené dítě ve věku od 6 do 15 let</t>
  </si>
  <si>
    <t>nezaopatřené dítě ve věku od 15 do 26 let</t>
  </si>
  <si>
    <t>Dospělí single</t>
  </si>
  <si>
    <t>Dítě do 6 let</t>
  </si>
  <si>
    <t>Dospělý - první</t>
  </si>
  <si>
    <t>Dospělý -  další</t>
  </si>
  <si>
    <t>Dítě 6-15</t>
  </si>
  <si>
    <t>Dítě 15-26</t>
  </si>
  <si>
    <t>Příjmy domácnosti</t>
  </si>
  <si>
    <t xml:space="preserve"> Jiné příjmy </t>
  </si>
  <si>
    <t>Životní minimum 2023</t>
  </si>
  <si>
    <t>Výdaje domácnosti</t>
  </si>
  <si>
    <t xml:space="preserve"> Podpora v nezaměstnanosti </t>
  </si>
  <si>
    <t xml:space="preserve"> Důchod invalidní </t>
  </si>
  <si>
    <t xml:space="preserve"> Důchod starobní</t>
  </si>
  <si>
    <t xml:space="preserve"> Důchod vdovský</t>
  </si>
  <si>
    <t xml:space="preserve"> Důchod sirotčí</t>
  </si>
  <si>
    <t xml:space="preserve"> Nemocenské</t>
  </si>
  <si>
    <t xml:space="preserve"> Jiné dávky z nemocenského pojištění</t>
  </si>
  <si>
    <t xml:space="preserve"> Výživné na dítě</t>
  </si>
  <si>
    <t xml:space="preserve"> Přídavek na dítě </t>
  </si>
  <si>
    <t xml:space="preserve"> Rodičovský příspěvek</t>
  </si>
  <si>
    <t xml:space="preserve"> Příspěvek na bydlení</t>
  </si>
  <si>
    <t xml:space="preserve"> Příspěvek na živobytí </t>
  </si>
  <si>
    <t xml:space="preserve"> Doplatek na bydlení</t>
  </si>
  <si>
    <t xml:space="preserve"> Dávky pěstounské péče </t>
  </si>
  <si>
    <t xml:space="preserve"> Příspěvek na péči </t>
  </si>
  <si>
    <t xml:space="preserve"> Příspěvek na mobilitu </t>
  </si>
  <si>
    <t>3,4 násobek živ. minima</t>
  </si>
  <si>
    <t>Započitatelné příjmy domácnosti</t>
  </si>
  <si>
    <t>Příloha: Přehled příjmů a výdajů domácnosti</t>
  </si>
  <si>
    <t>Uveďte obvyklé měsíční výdaje domácnosti.</t>
  </si>
  <si>
    <t>Nájemné (nebo obdobná platba za bydlení)</t>
  </si>
  <si>
    <t>Zálohy za služby</t>
  </si>
  <si>
    <t>Zálohy za energie</t>
  </si>
  <si>
    <t>Celkem výdaje za bydlení</t>
  </si>
  <si>
    <t>Exekuční srážky</t>
  </si>
  <si>
    <t>Insolvenční srážky</t>
  </si>
  <si>
    <t xml:space="preserve">Komentář: (Zde můžete upřesnit, z jakého důvodu nepobíráte dávky, na které byste mohli mít nárok, zda a kdy  jste o ně žádali, jak dlouho vám nejsou vypláceny, pokud již byly přiznány apod.) </t>
  </si>
  <si>
    <t>Uveďte obvyklé čisté měsíční příjmy všech členů domácnosti, a to před případnými exekučními nebo insolvenčními srážkami.</t>
  </si>
  <si>
    <t>Zbývá na ostatní výdaje</t>
  </si>
  <si>
    <t>Celkem</t>
  </si>
  <si>
    <t xml:space="preserve"> Příjmy ze zaměstnání, brigád, podnikání aj. </t>
  </si>
  <si>
    <t xml:space="preserve"> Superdávka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</si>
</sst>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18"/>
      <name val="Calibri"/>
      <family val="2"/>
      <charset val="238"/>
    </font>
    <font>
      <sz val="18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B3AB"/>
        <bgColor rgb="FFE11E17"/>
      </patternFill>
    </fill>
    <fill>
      <patternFill patternType="solid">
        <fgColor theme="0"/>
        <bgColor rgb="FFE11E17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0" fillId="5" borderId="0" xfId="0" applyFill="1"/>
    <xf numFmtId="164" fontId="7" fillId="2" borderId="1" xfId="1" applyNumberFormat="1" applyFont="1" applyFill="1" applyBorder="1"/>
    <xf numFmtId="164" fontId="6" fillId="0" borderId="5" xfId="1" applyNumberFormat="1" applyFont="1" applyBorder="1" applyProtection="1">
      <protection locked="0"/>
    </xf>
    <xf numFmtId="0" fontId="6" fillId="0" borderId="7" xfId="0" applyFont="1" applyBorder="1"/>
    <xf numFmtId="164" fontId="6" fillId="0" borderId="9" xfId="1" applyNumberFormat="1" applyFont="1" applyBorder="1" applyProtection="1">
      <protection locked="0"/>
    </xf>
    <xf numFmtId="0" fontId="0" fillId="5" borderId="14" xfId="0" applyFill="1" applyBorder="1"/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43" fontId="6" fillId="0" borderId="18" xfId="1" applyFont="1" applyBorder="1"/>
    <xf numFmtId="0" fontId="0" fillId="0" borderId="14" xfId="0" applyBorder="1"/>
    <xf numFmtId="43" fontId="6" fillId="0" borderId="19" xfId="1" applyFont="1" applyBorder="1"/>
    <xf numFmtId="0" fontId="0" fillId="0" borderId="13" xfId="0" applyBorder="1"/>
    <xf numFmtId="165" fontId="2" fillId="0" borderId="14" xfId="1" applyNumberFormat="1" applyFont="1" applyFill="1" applyBorder="1" applyAlignment="1"/>
    <xf numFmtId="0" fontId="6" fillId="0" borderId="6" xfId="0" applyFont="1" applyBorder="1"/>
    <xf numFmtId="0" fontId="0" fillId="0" borderId="6" xfId="0" applyBorder="1"/>
    <xf numFmtId="0" fontId="0" fillId="0" borderId="7" xfId="0" applyBorder="1"/>
    <xf numFmtId="164" fontId="7" fillId="2" borderId="3" xfId="1" applyNumberFormat="1" applyFont="1" applyFill="1" applyBorder="1"/>
    <xf numFmtId="0" fontId="0" fillId="0" borderId="8" xfId="0" applyBorder="1"/>
    <xf numFmtId="43" fontId="6" fillId="0" borderId="25" xfId="1" applyFont="1" applyBorder="1"/>
    <xf numFmtId="164" fontId="7" fillId="2" borderId="26" xfId="1" applyNumberFormat="1" applyFont="1" applyFill="1" applyBorder="1"/>
    <xf numFmtId="0" fontId="6" fillId="0" borderId="27" xfId="0" applyFont="1" applyBorder="1"/>
    <xf numFmtId="0" fontId="5" fillId="3" borderId="0" xfId="0" applyFont="1" applyFill="1" applyAlignment="1">
      <alignment horizontal="left" vertical="center" wrapText="1"/>
    </xf>
    <xf numFmtId="0" fontId="6" fillId="5" borderId="0" xfId="0" applyFont="1" applyFill="1"/>
    <xf numFmtId="0" fontId="7" fillId="5" borderId="0" xfId="0" applyFont="1" applyFill="1" applyAlignment="1">
      <alignment horizontal="left" vertical="center" wrapText="1"/>
    </xf>
    <xf numFmtId="164" fontId="7" fillId="5" borderId="0" xfId="1" applyNumberFormat="1" applyFont="1" applyFill="1" applyBorder="1"/>
    <xf numFmtId="164" fontId="7" fillId="5" borderId="14" xfId="1" applyNumberFormat="1" applyFont="1" applyFill="1" applyBorder="1"/>
    <xf numFmtId="43" fontId="6" fillId="0" borderId="13" xfId="1" applyFont="1" applyFill="1" applyBorder="1"/>
    <xf numFmtId="43" fontId="6" fillId="5" borderId="18" xfId="1" applyFont="1" applyFill="1" applyBorder="1"/>
    <xf numFmtId="0" fontId="12" fillId="5" borderId="20" xfId="0" applyFont="1" applyFill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wrapText="1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0" fillId="0" borderId="2" xfId="0" applyBorder="1"/>
    <xf numFmtId="0" fontId="0" fillId="0" borderId="23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2" fillId="5" borderId="0" xfId="0" applyFont="1" applyFill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wrapText="1"/>
    </xf>
    <xf numFmtId="0" fontId="4" fillId="0" borderId="11" xfId="0" applyFont="1" applyBorder="1"/>
    <xf numFmtId="0" fontId="4" fillId="0" borderId="12" xfId="0" applyFont="1" applyBorder="1"/>
    <xf numFmtId="0" fontId="10" fillId="3" borderId="13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4" xfId="0" applyFont="1" applyBorder="1"/>
    <xf numFmtId="0" fontId="8" fillId="4" borderId="1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9" fillId="5" borderId="14" xfId="0" applyFont="1" applyFill="1" applyBorder="1"/>
    <xf numFmtId="0" fontId="12" fillId="5" borderId="13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5" borderId="14" xfId="0" applyFont="1" applyFill="1" applyBorder="1"/>
    <xf numFmtId="0" fontId="5" fillId="3" borderId="1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4" xfId="0" applyFont="1" applyBorder="1"/>
    <xf numFmtId="164" fontId="6" fillId="5" borderId="5" xfId="1" applyNumberFormat="1" applyFont="1" applyFill="1" applyBorder="1" applyProtection="1">
      <protection locked="0"/>
    </xf>
    <xf numFmtId="164" fontId="6" fillId="5" borderId="24" xfId="1" applyNumberFormat="1" applyFont="1" applyFill="1" applyBorder="1" applyProtection="1">
      <protection locked="0"/>
    </xf>
    <xf numFmtId="164" fontId="7" fillId="2" borderId="24" xfId="1" applyNumberFormat="1" applyFont="1" applyFill="1" applyBorder="1"/>
    <xf numFmtId="165" fontId="0" fillId="5" borderId="9" xfId="1" applyNumberFormat="1" applyFont="1" applyFill="1" applyBorder="1" applyProtection="1">
      <protection locked="0"/>
    </xf>
    <xf numFmtId="165" fontId="0" fillId="5" borderId="24" xfId="1" applyNumberFormat="1" applyFont="1" applyFill="1" applyBorder="1" applyProtection="1">
      <protection locked="0"/>
    </xf>
    <xf numFmtId="165" fontId="0" fillId="0" borderId="28" xfId="1" applyNumberFormat="1" applyFont="1" applyFill="1" applyBorder="1"/>
    <xf numFmtId="164" fontId="6" fillId="0" borderId="29" xfId="1" applyNumberFormat="1" applyFont="1" applyBorder="1" applyProtection="1">
      <protection locked="0"/>
    </xf>
  </cellXfs>
  <cellStyles count="3">
    <cellStyle name="Čárka" xfId="1" builtinId="3"/>
    <cellStyle name="Čárka 2" xfId="2" xr:uid="{69893C44-690F-47AE-92D6-BC8A6B566D12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60981</xdr:rowOff>
    </xdr:from>
    <xdr:to>
      <xdr:col>5</xdr:col>
      <xdr:colOff>3175</xdr:colOff>
      <xdr:row>4</xdr:row>
      <xdr:rowOff>62687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8950" y="60981"/>
          <a:ext cx="844550" cy="928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533400</xdr:colOff>
          <xdr:row>19</xdr:row>
          <xdr:rowOff>38100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533400</xdr:colOff>
          <xdr:row>19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533400</xdr:colOff>
          <xdr:row>19</xdr:row>
          <xdr:rowOff>38100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533400</xdr:colOff>
          <xdr:row>19</xdr:row>
          <xdr:rowOff>38100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533400</xdr:colOff>
          <xdr:row>19</xdr:row>
          <xdr:rowOff>38100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533400</xdr:colOff>
          <xdr:row>19</xdr:row>
          <xdr:rowOff>38100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533400</xdr:colOff>
          <xdr:row>19</xdr:row>
          <xdr:rowOff>38100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533400</xdr:colOff>
          <xdr:row>19</xdr:row>
          <xdr:rowOff>38100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4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7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020B-253C-41AE-AB58-62110F4EC470}">
  <sheetPr codeName="List2">
    <tabColor theme="2" tint="-0.249977111117893"/>
    <pageSetUpPr fitToPage="1"/>
  </sheetPr>
  <dimension ref="A1:L36"/>
  <sheetViews>
    <sheetView showGridLines="0" tabSelected="1" zoomScaleNormal="100" workbookViewId="0">
      <selection activeCell="C39" sqref="C39"/>
    </sheetView>
  </sheetViews>
  <sheetFormatPr defaultRowHeight="14.4" x14ac:dyDescent="0.3"/>
  <cols>
    <col min="1" max="1" width="43.44140625" customWidth="1"/>
    <col min="2" max="2" width="20" customWidth="1"/>
    <col min="3" max="3" width="4.5546875" customWidth="1"/>
    <col min="4" max="4" width="42.109375" customWidth="1"/>
    <col min="5" max="5" width="20.44140625" customWidth="1"/>
    <col min="6" max="6" width="2.88671875" customWidth="1"/>
    <col min="7" max="7" width="9.44140625" bestFit="1" customWidth="1"/>
    <col min="10" max="10" width="13.88671875" customWidth="1"/>
  </cols>
  <sheetData>
    <row r="1" spans="1:12" ht="18" x14ac:dyDescent="0.35">
      <c r="A1" s="46"/>
      <c r="B1" s="47"/>
      <c r="C1" s="48"/>
      <c r="D1" s="48"/>
      <c r="E1" s="49"/>
      <c r="F1" s="4"/>
      <c r="G1" s="4"/>
      <c r="H1" s="4"/>
      <c r="I1" s="4"/>
      <c r="J1" s="4"/>
      <c r="K1" s="4"/>
      <c r="L1" s="4"/>
    </row>
    <row r="2" spans="1:12" ht="23.4" x14ac:dyDescent="0.45">
      <c r="A2" s="50" t="s">
        <v>33</v>
      </c>
      <c r="B2" s="51"/>
      <c r="C2" s="52"/>
      <c r="D2" s="52"/>
      <c r="E2" s="53"/>
      <c r="F2" s="4"/>
      <c r="G2" s="4"/>
      <c r="H2" s="4"/>
      <c r="I2" s="4"/>
      <c r="J2" s="4"/>
      <c r="K2" s="4"/>
      <c r="L2" s="4"/>
    </row>
    <row r="3" spans="1:12" ht="15.6" x14ac:dyDescent="0.3">
      <c r="A3" s="10"/>
      <c r="B3" s="25"/>
      <c r="C3" s="25"/>
      <c r="D3" s="25"/>
      <c r="E3" s="11"/>
      <c r="F3" s="4"/>
      <c r="G3" s="4"/>
      <c r="H3" s="4"/>
      <c r="I3" s="4"/>
      <c r="J3" s="4"/>
      <c r="K3" s="4"/>
      <c r="L3" s="4"/>
    </row>
    <row r="4" spans="1:12" ht="15.6" x14ac:dyDescent="0.3">
      <c r="A4" s="62"/>
      <c r="B4" s="63"/>
      <c r="C4" s="63"/>
      <c r="D4" s="63"/>
      <c r="E4" s="64"/>
      <c r="F4" s="4"/>
      <c r="G4" s="4"/>
      <c r="H4" s="4"/>
      <c r="I4" s="4"/>
      <c r="J4" s="4"/>
      <c r="K4" s="4"/>
      <c r="L4" s="4"/>
    </row>
    <row r="5" spans="1:12" ht="6.9" customHeight="1" x14ac:dyDescent="0.3">
      <c r="A5" s="62"/>
      <c r="B5" s="65"/>
      <c r="C5" s="66"/>
      <c r="D5" s="66"/>
      <c r="E5" s="67"/>
      <c r="F5" s="4"/>
      <c r="G5" s="4"/>
      <c r="H5" s="4"/>
      <c r="I5" s="4"/>
      <c r="J5" s="4"/>
      <c r="K5" s="4"/>
      <c r="L5" s="4"/>
    </row>
    <row r="6" spans="1:12" ht="14.4" customHeight="1" x14ac:dyDescent="0.3">
      <c r="A6" s="59"/>
      <c r="B6" s="60"/>
      <c r="C6" s="26"/>
      <c r="D6" s="60"/>
      <c r="E6" s="61"/>
      <c r="F6" s="4"/>
      <c r="G6" s="4"/>
      <c r="H6" s="4"/>
      <c r="I6" s="4"/>
      <c r="J6" s="4"/>
      <c r="K6" s="4"/>
      <c r="L6" s="4"/>
    </row>
    <row r="7" spans="1:12" ht="19.5" customHeight="1" x14ac:dyDescent="0.4">
      <c r="A7" s="54" t="s">
        <v>11</v>
      </c>
      <c r="B7" s="55"/>
      <c r="C7" s="26"/>
      <c r="D7" s="55" t="s">
        <v>14</v>
      </c>
      <c r="E7" s="56"/>
      <c r="F7" s="4"/>
      <c r="G7" s="4"/>
      <c r="H7" s="4"/>
      <c r="I7" s="4"/>
      <c r="J7" s="4"/>
      <c r="K7" s="4"/>
      <c r="L7" s="4"/>
    </row>
    <row r="8" spans="1:12" ht="28.65" customHeight="1" thickBot="1" x14ac:dyDescent="0.35">
      <c r="A8" s="57" t="s">
        <v>42</v>
      </c>
      <c r="B8" s="58"/>
      <c r="C8" s="26"/>
      <c r="D8" s="44" t="s">
        <v>34</v>
      </c>
      <c r="E8" s="45"/>
      <c r="F8" s="4"/>
      <c r="G8" s="4"/>
      <c r="H8" s="4"/>
      <c r="I8" s="4"/>
      <c r="J8" s="4"/>
      <c r="K8" s="4"/>
      <c r="L8" s="4"/>
    </row>
    <row r="9" spans="1:12" x14ac:dyDescent="0.3">
      <c r="A9" s="22" t="s">
        <v>45</v>
      </c>
      <c r="B9" s="8"/>
      <c r="C9" s="26"/>
      <c r="D9" s="18" t="s">
        <v>35</v>
      </c>
      <c r="E9" s="8"/>
      <c r="F9" s="4"/>
      <c r="G9" s="4"/>
      <c r="H9" s="4"/>
      <c r="I9" s="4"/>
      <c r="J9" s="4"/>
      <c r="K9" s="4"/>
      <c r="L9" s="4"/>
    </row>
    <row r="10" spans="1:12" x14ac:dyDescent="0.3">
      <c r="A10" s="12" t="s">
        <v>15</v>
      </c>
      <c r="B10" s="6"/>
      <c r="C10" s="26"/>
      <c r="D10" s="19" t="s">
        <v>36</v>
      </c>
      <c r="E10" s="6"/>
      <c r="F10" s="4"/>
      <c r="G10" s="4"/>
      <c r="H10" s="4"/>
      <c r="I10" s="4"/>
      <c r="J10" s="4"/>
      <c r="K10" s="4"/>
      <c r="L10" s="4"/>
    </row>
    <row r="11" spans="1:12" x14ac:dyDescent="0.3">
      <c r="A11" s="12" t="s">
        <v>16</v>
      </c>
      <c r="B11" s="6"/>
      <c r="C11" s="26"/>
      <c r="D11" s="19" t="s">
        <v>37</v>
      </c>
      <c r="E11" s="6"/>
      <c r="F11" s="4"/>
      <c r="G11" s="4"/>
      <c r="H11" s="4"/>
      <c r="I11" s="4"/>
      <c r="J11" s="4"/>
      <c r="K11" s="4"/>
      <c r="L11" s="4"/>
    </row>
    <row r="12" spans="1:12" ht="15" thickBot="1" x14ac:dyDescent="0.35">
      <c r="A12" s="12" t="s">
        <v>17</v>
      </c>
      <c r="B12" s="6"/>
      <c r="C12" s="26"/>
      <c r="D12" s="20" t="s">
        <v>38</v>
      </c>
      <c r="E12" s="70">
        <f>SUM(E9:E11)</f>
        <v>0</v>
      </c>
      <c r="F12" s="4"/>
      <c r="G12" s="4"/>
      <c r="H12" s="4"/>
      <c r="I12" s="4"/>
      <c r="J12" s="4"/>
      <c r="K12" s="4"/>
      <c r="L12" s="4"/>
    </row>
    <row r="13" spans="1:12" ht="15" thickBot="1" x14ac:dyDescent="0.35">
      <c r="A13" s="12" t="s">
        <v>18</v>
      </c>
      <c r="B13" s="6"/>
      <c r="C13" s="26"/>
      <c r="D13" s="1"/>
      <c r="E13" s="16"/>
      <c r="F13" s="4"/>
      <c r="G13" s="4"/>
      <c r="H13" s="4"/>
      <c r="I13" s="4"/>
      <c r="J13" s="4"/>
      <c r="K13" s="4"/>
      <c r="L13" s="4"/>
    </row>
    <row r="14" spans="1:12" x14ac:dyDescent="0.3">
      <c r="A14" s="12" t="s">
        <v>19</v>
      </c>
      <c r="B14" s="6"/>
      <c r="C14" s="26"/>
      <c r="D14" s="18" t="s">
        <v>39</v>
      </c>
      <c r="E14" s="71"/>
      <c r="F14" s="4"/>
      <c r="G14" s="4"/>
      <c r="H14" s="4"/>
      <c r="I14" s="4"/>
      <c r="J14" s="4"/>
      <c r="K14" s="4"/>
      <c r="L14" s="4"/>
    </row>
    <row r="15" spans="1:12" ht="15" thickBot="1" x14ac:dyDescent="0.35">
      <c r="A15" s="12" t="s">
        <v>20</v>
      </c>
      <c r="B15" s="6"/>
      <c r="C15" s="26"/>
      <c r="D15" s="21" t="s">
        <v>40</v>
      </c>
      <c r="E15" s="72"/>
      <c r="F15" s="4"/>
      <c r="G15" s="4"/>
      <c r="H15" s="4"/>
      <c r="I15" s="4"/>
      <c r="J15" s="4"/>
      <c r="K15" s="4"/>
      <c r="L15" s="4"/>
    </row>
    <row r="16" spans="1:12" ht="15" thickBot="1" x14ac:dyDescent="0.35">
      <c r="A16" s="12" t="s">
        <v>21</v>
      </c>
      <c r="B16" s="6"/>
      <c r="C16" s="26"/>
      <c r="E16" s="73"/>
      <c r="F16" s="4"/>
      <c r="G16" s="4"/>
      <c r="H16" s="4"/>
      <c r="I16" s="4"/>
      <c r="J16" s="4"/>
      <c r="K16" s="4"/>
      <c r="L16" s="4"/>
    </row>
    <row r="17" spans="1:12" ht="14.4" customHeight="1" thickBot="1" x14ac:dyDescent="0.35">
      <c r="A17" s="12" t="s">
        <v>22</v>
      </c>
      <c r="B17" s="6"/>
      <c r="C17" s="26"/>
      <c r="D17" s="5" t="s">
        <v>43</v>
      </c>
      <c r="E17" s="5">
        <f>B28-E12-E14-E15</f>
        <v>0</v>
      </c>
      <c r="F17" s="4"/>
      <c r="J17" s="4"/>
      <c r="K17" s="4"/>
      <c r="L17" s="4"/>
    </row>
    <row r="18" spans="1:12" ht="14.4" customHeight="1" x14ac:dyDescent="0.3">
      <c r="A18" s="12" t="s">
        <v>24</v>
      </c>
      <c r="B18" s="6"/>
      <c r="C18" s="26"/>
      <c r="D18" s="28"/>
      <c r="E18" s="29"/>
      <c r="F18" s="4"/>
      <c r="J18" s="4"/>
      <c r="K18" s="4"/>
      <c r="L18" s="4"/>
    </row>
    <row r="19" spans="1:12" ht="14.4" customHeight="1" x14ac:dyDescent="0.3">
      <c r="A19" s="12" t="s">
        <v>23</v>
      </c>
      <c r="B19" s="6"/>
      <c r="C19" s="26"/>
      <c r="E19" s="13"/>
      <c r="F19" s="4"/>
      <c r="J19" s="4"/>
      <c r="K19" s="4"/>
      <c r="L19" s="4"/>
    </row>
    <row r="20" spans="1:12" x14ac:dyDescent="0.3">
      <c r="A20" s="12" t="s">
        <v>25</v>
      </c>
      <c r="B20" s="6"/>
      <c r="C20" s="26"/>
      <c r="E20" s="13"/>
      <c r="F20" s="4"/>
      <c r="J20" s="4"/>
      <c r="K20" s="4"/>
      <c r="L20" s="4"/>
    </row>
    <row r="21" spans="1:12" x14ac:dyDescent="0.3">
      <c r="A21" s="12" t="s">
        <v>26</v>
      </c>
      <c r="B21" s="6"/>
      <c r="C21" s="26"/>
      <c r="E21" s="13"/>
      <c r="F21" s="4"/>
      <c r="J21" s="4"/>
      <c r="K21" s="4"/>
      <c r="L21" s="4"/>
    </row>
    <row r="22" spans="1:12" ht="21" x14ac:dyDescent="0.4">
      <c r="A22" s="12" t="s">
        <v>27</v>
      </c>
      <c r="B22" s="6"/>
      <c r="C22" s="26"/>
      <c r="D22" s="55" t="s">
        <v>0</v>
      </c>
      <c r="E22" s="56"/>
      <c r="F22" s="4"/>
      <c r="J22" s="4"/>
      <c r="K22" s="4"/>
      <c r="L22" s="4"/>
    </row>
    <row r="23" spans="1:12" ht="15" thickBot="1" x14ac:dyDescent="0.35">
      <c r="A23" s="30" t="s">
        <v>46</v>
      </c>
      <c r="B23" s="6"/>
      <c r="C23" s="26"/>
      <c r="E23" s="13"/>
      <c r="F23" s="4"/>
      <c r="G23" s="4"/>
      <c r="H23" s="4"/>
      <c r="I23" s="4"/>
      <c r="J23" s="4"/>
      <c r="K23" s="4"/>
      <c r="L23" s="4"/>
    </row>
    <row r="24" spans="1:12" x14ac:dyDescent="0.3">
      <c r="A24" s="12" t="s">
        <v>28</v>
      </c>
      <c r="B24" s="6"/>
      <c r="C24" s="26"/>
      <c r="D24" s="17" t="s">
        <v>1</v>
      </c>
      <c r="E24" s="8"/>
      <c r="F24" s="4"/>
      <c r="G24" s="4"/>
      <c r="H24" s="4"/>
      <c r="I24" s="4"/>
      <c r="J24" s="4"/>
      <c r="K24" s="4"/>
      <c r="L24" s="4"/>
    </row>
    <row r="25" spans="1:12" x14ac:dyDescent="0.3">
      <c r="A25" s="31" t="s">
        <v>29</v>
      </c>
      <c r="B25" s="68"/>
      <c r="C25" s="26"/>
      <c r="D25" s="7" t="s">
        <v>2</v>
      </c>
      <c r="E25" s="6"/>
      <c r="F25" s="4"/>
      <c r="G25" s="4"/>
      <c r="H25" s="4"/>
      <c r="I25" s="4"/>
      <c r="J25" s="4"/>
      <c r="K25" s="4"/>
      <c r="L25" s="4"/>
    </row>
    <row r="26" spans="1:12" x14ac:dyDescent="0.3">
      <c r="A26" s="31" t="s">
        <v>30</v>
      </c>
      <c r="B26" s="68"/>
      <c r="C26" s="26"/>
      <c r="D26" s="7" t="s">
        <v>3</v>
      </c>
      <c r="E26" s="6"/>
      <c r="F26" s="4"/>
      <c r="G26" s="4"/>
      <c r="H26" s="4"/>
      <c r="I26" s="4"/>
      <c r="J26" s="4"/>
      <c r="K26" s="4"/>
      <c r="L26" s="4"/>
    </row>
    <row r="27" spans="1:12" ht="15" thickBot="1" x14ac:dyDescent="0.35">
      <c r="A27" s="14" t="s">
        <v>12</v>
      </c>
      <c r="B27" s="69"/>
      <c r="C27" s="26"/>
      <c r="D27" s="24" t="s">
        <v>4</v>
      </c>
      <c r="E27" s="74"/>
      <c r="F27" s="4"/>
      <c r="G27" s="4"/>
      <c r="H27" s="4"/>
      <c r="I27" s="4"/>
      <c r="J27" s="4"/>
      <c r="K27" s="4"/>
      <c r="L27" s="4"/>
    </row>
    <row r="28" spans="1:12" ht="15" thickBot="1" x14ac:dyDescent="0.35">
      <c r="A28" s="23" t="s">
        <v>44</v>
      </c>
      <c r="B28" s="5">
        <f>SUM(B9:B27)</f>
        <v>0</v>
      </c>
      <c r="C28" s="26"/>
      <c r="D28" s="5" t="s">
        <v>44</v>
      </c>
      <c r="E28" s="5">
        <f>SUM(E24:E27)</f>
        <v>0</v>
      </c>
      <c r="F28" s="4"/>
      <c r="G28" s="4"/>
      <c r="H28" s="4"/>
      <c r="I28" s="4"/>
      <c r="J28" s="4"/>
      <c r="K28" s="4"/>
      <c r="L28" s="4"/>
    </row>
    <row r="29" spans="1:12" ht="12.9" customHeight="1" x14ac:dyDescent="0.3">
      <c r="A29" s="15"/>
      <c r="B29" s="27"/>
      <c r="C29" s="27"/>
      <c r="D29" s="4"/>
      <c r="E29" s="9"/>
      <c r="F29" s="4"/>
      <c r="G29" s="4"/>
      <c r="H29" s="4"/>
      <c r="I29" s="4"/>
      <c r="J29" s="4"/>
      <c r="K29" s="4"/>
      <c r="L29" s="4"/>
    </row>
    <row r="30" spans="1:12" ht="35.4" customHeight="1" thickBot="1" x14ac:dyDescent="0.35">
      <c r="A30" s="32" t="s">
        <v>41</v>
      </c>
      <c r="B30" s="33"/>
      <c r="C30" s="33"/>
      <c r="D30" s="33"/>
      <c r="E30" s="34"/>
      <c r="F30" s="4"/>
      <c r="G30" s="4"/>
      <c r="H30" s="4"/>
      <c r="I30" s="4"/>
      <c r="J30" s="4"/>
      <c r="K30" s="4"/>
      <c r="L30" s="4"/>
    </row>
    <row r="31" spans="1:12" x14ac:dyDescent="0.3">
      <c r="A31" s="35"/>
      <c r="B31" s="36"/>
      <c r="C31" s="36"/>
      <c r="D31" s="36"/>
      <c r="E31" s="37"/>
      <c r="F31" s="4"/>
      <c r="G31" s="4"/>
      <c r="H31" s="4"/>
      <c r="I31" s="4"/>
      <c r="J31" s="4"/>
      <c r="K31" s="4"/>
      <c r="L31" s="4"/>
    </row>
    <row r="32" spans="1:12" x14ac:dyDescent="0.3">
      <c r="A32" s="38"/>
      <c r="B32" s="39"/>
      <c r="C32" s="39"/>
      <c r="D32" s="39"/>
      <c r="E32" s="40"/>
      <c r="F32" s="4"/>
      <c r="G32" s="4"/>
      <c r="H32" s="4"/>
      <c r="I32" s="4"/>
      <c r="J32" s="4"/>
      <c r="K32" s="4"/>
      <c r="L32" s="4"/>
    </row>
    <row r="33" spans="1:12" x14ac:dyDescent="0.3">
      <c r="A33" s="38"/>
      <c r="B33" s="39"/>
      <c r="C33" s="39"/>
      <c r="D33" s="39"/>
      <c r="E33" s="40"/>
      <c r="F33" s="4"/>
      <c r="G33" s="4"/>
      <c r="H33" s="4"/>
      <c r="I33" s="4"/>
      <c r="J33" s="4"/>
      <c r="K33" s="4"/>
      <c r="L33" s="4"/>
    </row>
    <row r="34" spans="1:12" x14ac:dyDescent="0.3">
      <c r="A34" s="41"/>
      <c r="B34" s="42"/>
      <c r="C34" s="42"/>
      <c r="D34" s="42"/>
      <c r="E34" s="43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 t="str">
        <f>IF(List!F17&gt;List!F13,"#"," ")</f>
        <v xml:space="preserve"> </v>
      </c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</row>
  </sheetData>
  <sheetProtection algorithmName="SHA-512" hashValue="ypNF7jtpe9KITy6fNngwBTUVHsSwbft8DOYHQvGWnLNSNw40yPVEwtVx9zJOZk32OjSmhXgduX0hDCb1G9vsKg==" saltValue="akQRyZ2+H5mMbJAihnU/tQ==" spinCount="100000" sheet="1" objects="1" scenarios="1"/>
  <mergeCells count="13">
    <mergeCell ref="A30:E30"/>
    <mergeCell ref="A31:E34"/>
    <mergeCell ref="D8:E8"/>
    <mergeCell ref="A1:E1"/>
    <mergeCell ref="A2:E2"/>
    <mergeCell ref="A7:B7"/>
    <mergeCell ref="D7:E7"/>
    <mergeCell ref="A8:B8"/>
    <mergeCell ref="A6:B6"/>
    <mergeCell ref="D6:E6"/>
    <mergeCell ref="A4:E4"/>
    <mergeCell ref="A5:E5"/>
    <mergeCell ref="D22:E22"/>
  </mergeCells>
  <dataValidations count="2">
    <dataValidation type="whole" allowBlank="1" showInputMessage="1" showErrorMessage="1" sqref="B9:B28" xr:uid="{0BDCBD50-6DC1-4D06-9C2D-43B6C0F76B32}">
      <formula1>0</formula1>
      <formula2>100000000000000</formula2>
    </dataValidation>
    <dataValidation type="whole" allowBlank="1" showInputMessage="1" showErrorMessage="1" sqref="E10:E16 E24:E28" xr:uid="{7E64908F-1EB2-4603-92FB-974A25B86F14}">
      <formula1>1</formula1>
      <formula2>9.99999999999999E+58</formula2>
    </dataValidation>
  </dataValidations>
  <pageMargins left="0.70866141732283472" right="0.70866141732283472" top="0.78740157480314965" bottom="0.78740157480314965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4FC9-4123-471B-BFD0-C62AE06B22BA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0364-D236-4E76-A3EC-3FE2101E7E24}">
  <sheetPr codeName="List1"/>
  <dimension ref="A1:F18"/>
  <sheetViews>
    <sheetView workbookViewId="0">
      <selection activeCell="A5" sqref="A5"/>
    </sheetView>
  </sheetViews>
  <sheetFormatPr defaultRowHeight="14.4" x14ac:dyDescent="0.3"/>
  <cols>
    <col min="2" max="2" width="7.88671875" customWidth="1"/>
    <col min="4" max="4" width="10" style="2" customWidth="1"/>
    <col min="6" max="6" width="23.6640625" style="2" customWidth="1"/>
  </cols>
  <sheetData>
    <row r="1" spans="1:6" x14ac:dyDescent="0.3">
      <c r="A1" s="1"/>
      <c r="D1"/>
    </row>
    <row r="2" spans="1:6" x14ac:dyDescent="0.3">
      <c r="A2" s="1"/>
    </row>
    <row r="3" spans="1:6" x14ac:dyDescent="0.3">
      <c r="A3" s="1"/>
    </row>
    <row r="4" spans="1:6" x14ac:dyDescent="0.3">
      <c r="A4" s="1"/>
    </row>
    <row r="5" spans="1:6" x14ac:dyDescent="0.3">
      <c r="A5" s="1" t="s">
        <v>13</v>
      </c>
    </row>
    <row r="6" spans="1:6" x14ac:dyDescent="0.3">
      <c r="A6" t="s">
        <v>5</v>
      </c>
      <c r="D6" s="2">
        <v>4860</v>
      </c>
      <c r="F6" s="2">
        <f>IF('Vyplní žadatel'!E24=1,D6,0)</f>
        <v>0</v>
      </c>
    </row>
    <row r="7" spans="1:6" x14ac:dyDescent="0.3">
      <c r="A7" t="s">
        <v>7</v>
      </c>
      <c r="D7" s="2">
        <v>4470</v>
      </c>
      <c r="F7" s="2">
        <f>IF('Vyplní žadatel'!E24&gt;1,List!D7,0)</f>
        <v>0</v>
      </c>
    </row>
    <row r="8" spans="1:6" x14ac:dyDescent="0.3">
      <c r="A8" t="s">
        <v>8</v>
      </c>
      <c r="D8" s="2">
        <v>4040</v>
      </c>
      <c r="F8" s="2">
        <f>IF('Vyplní žadatel'!E24&gt;1,('Vyplní žadatel'!E24-1)*List!D8,0)</f>
        <v>0</v>
      </c>
    </row>
    <row r="9" spans="1:6" x14ac:dyDescent="0.3">
      <c r="A9" t="s">
        <v>6</v>
      </c>
      <c r="D9" s="2">
        <v>2480</v>
      </c>
      <c r="F9" s="2">
        <f>'Vyplní žadatel'!E25*List!D9</f>
        <v>0</v>
      </c>
    </row>
    <row r="10" spans="1:6" x14ac:dyDescent="0.3">
      <c r="A10" t="s">
        <v>9</v>
      </c>
      <c r="D10" s="2">
        <v>3050</v>
      </c>
      <c r="F10" s="2">
        <f>'Vyplní žadatel'!E26*List!D10</f>
        <v>0</v>
      </c>
    </row>
    <row r="11" spans="1:6" x14ac:dyDescent="0.3">
      <c r="A11" t="s">
        <v>10</v>
      </c>
      <c r="D11" s="2">
        <v>3490</v>
      </c>
      <c r="F11" s="2">
        <f>'Vyplní žadatel'!E27*List!D11</f>
        <v>0</v>
      </c>
    </row>
    <row r="12" spans="1:6" x14ac:dyDescent="0.3">
      <c r="F12" s="3">
        <f>SUM(F6:F11)</f>
        <v>0</v>
      </c>
    </row>
    <row r="13" spans="1:6" x14ac:dyDescent="0.3">
      <c r="A13" s="1" t="s">
        <v>31</v>
      </c>
      <c r="F13" s="3">
        <f>F12*3.4</f>
        <v>0</v>
      </c>
    </row>
    <row r="14" spans="1:6" x14ac:dyDescent="0.3">
      <c r="A14" s="1"/>
      <c r="F14" s="3"/>
    </row>
    <row r="15" spans="1:6" x14ac:dyDescent="0.3">
      <c r="A15" s="1"/>
      <c r="F15" s="3"/>
    </row>
    <row r="17" spans="1:6" ht="12" customHeight="1" x14ac:dyDescent="0.3">
      <c r="A17" s="1" t="s">
        <v>32</v>
      </c>
      <c r="F17" s="3">
        <f>'Vyplní žadatel'!B28-'Vyplní žadatel'!B25-'Vyplní žadatel'!B26-'Vyplní žadatel'!E12-'Vyplní žadatel'!E14-'Vyplní žadatel'!E15</f>
        <v>0</v>
      </c>
    </row>
    <row r="18" spans="1:6" hidden="1" x14ac:dyDescent="0.3"/>
  </sheetData>
  <sheetProtection algorithmName="SHA-512" hashValue="y1Xl1XrtOAYErSARgJVBY3419L3oeJoIhh1eZyRw1wwB7wOFkcqiivO0B7LkdJI/fBZc6hI/6i3L5TveFMHgkQ==" saltValue="FpQTXiyKgE+X72YZvlxwiA==" spinCount="100000" sheet="1" objects="1" scenarios="1"/>
  <pageMargins left="0.7" right="0.7" top="0.78740157499999996" bottom="0.78740157499999996" header="0.3" footer="0.3"/>
  <drawing r:id="rId1"/>
  <legacyDrawing r:id="rId2"/>
  <controls>
    <mc:AlternateContent xmlns:mc="http://schemas.openxmlformats.org/markup-compatibility/2006">
      <mc:Choice Requires="x14">
        <control shapeId="2056" r:id="rId3" name="Control 8">
          <controlPr defaultSize="0" r:id="rId4">
            <anchor moveWithCells="1">
              <from>
                <xdr:col>3</xdr:col>
                <xdr:colOff>0</xdr:colOff>
                <xdr:row>18</xdr:row>
                <xdr:rowOff>0</xdr:rowOff>
              </from>
              <to>
                <xdr:col>3</xdr:col>
                <xdr:colOff>533400</xdr:colOff>
                <xdr:row>19</xdr:row>
                <xdr:rowOff>38100</xdr:rowOff>
              </to>
            </anchor>
          </controlPr>
        </control>
      </mc:Choice>
      <mc:Fallback>
        <control shapeId="2056" r:id="rId3" name="Control 8"/>
      </mc:Fallback>
    </mc:AlternateContent>
    <mc:AlternateContent xmlns:mc="http://schemas.openxmlformats.org/markup-compatibility/2006">
      <mc:Choice Requires="x14">
        <control shapeId="2055" r:id="rId5" name="Control 7">
          <controlPr defaultSize="0" r:id="rId4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533400</xdr:colOff>
                <xdr:row>19</xdr:row>
                <xdr:rowOff>38100</xdr:rowOff>
              </to>
            </anchor>
          </controlPr>
        </control>
      </mc:Choice>
      <mc:Fallback>
        <control shapeId="2055" r:id="rId5" name="Control 7"/>
      </mc:Fallback>
    </mc:AlternateContent>
    <mc:AlternateContent xmlns:mc="http://schemas.openxmlformats.org/markup-compatibility/2006">
      <mc:Choice Requires="x14">
        <control shapeId="2054" r:id="rId6" name="Control 6">
          <controlPr defaultSize="0" r:id="rId4">
            <anchor moveWithCells="1">
              <from>
                <xdr:col>3</xdr:col>
                <xdr:colOff>0</xdr:colOff>
                <xdr:row>18</xdr:row>
                <xdr:rowOff>0</xdr:rowOff>
              </from>
              <to>
                <xdr:col>3</xdr:col>
                <xdr:colOff>533400</xdr:colOff>
                <xdr:row>19</xdr:row>
                <xdr:rowOff>38100</xdr:rowOff>
              </to>
            </anchor>
          </controlPr>
        </control>
      </mc:Choice>
      <mc:Fallback>
        <control shapeId="2054" r:id="rId6" name="Control 6"/>
      </mc:Fallback>
    </mc:AlternateContent>
    <mc:AlternateContent xmlns:mc="http://schemas.openxmlformats.org/markup-compatibility/2006">
      <mc:Choice Requires="x14">
        <control shapeId="2053" r:id="rId7" name="Control 5">
          <controlPr defaultSize="0" r:id="rId4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533400</xdr:colOff>
                <xdr:row>19</xdr:row>
                <xdr:rowOff>38100</xdr:rowOff>
              </to>
            </anchor>
          </controlPr>
        </control>
      </mc:Choice>
      <mc:Fallback>
        <control shapeId="2053" r:id="rId7" name="Control 5"/>
      </mc:Fallback>
    </mc:AlternateContent>
    <mc:AlternateContent xmlns:mc="http://schemas.openxmlformats.org/markup-compatibility/2006">
      <mc:Choice Requires="x14">
        <control shapeId="2052" r:id="rId8" name="Control 4">
          <controlPr defaultSize="0" r:id="rId4">
            <anchor moveWithCells="1">
              <from>
                <xdr:col>3</xdr:col>
                <xdr:colOff>0</xdr:colOff>
                <xdr:row>18</xdr:row>
                <xdr:rowOff>0</xdr:rowOff>
              </from>
              <to>
                <xdr:col>3</xdr:col>
                <xdr:colOff>533400</xdr:colOff>
                <xdr:row>19</xdr:row>
                <xdr:rowOff>38100</xdr:rowOff>
              </to>
            </anchor>
          </controlPr>
        </control>
      </mc:Choice>
      <mc:Fallback>
        <control shapeId="2052" r:id="rId8" name="Control 4"/>
      </mc:Fallback>
    </mc:AlternateContent>
    <mc:AlternateContent xmlns:mc="http://schemas.openxmlformats.org/markup-compatibility/2006">
      <mc:Choice Requires="x14">
        <control shapeId="2051" r:id="rId9" name="Control 3">
          <controlPr defaultSize="0" r:id="rId4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533400</xdr:colOff>
                <xdr:row>19</xdr:row>
                <xdr:rowOff>38100</xdr:rowOff>
              </to>
            </anchor>
          </controlPr>
        </control>
      </mc:Choice>
      <mc:Fallback>
        <control shapeId="2051" r:id="rId9" name="Control 3"/>
      </mc:Fallback>
    </mc:AlternateContent>
    <mc:AlternateContent xmlns:mc="http://schemas.openxmlformats.org/markup-compatibility/2006">
      <mc:Choice Requires="x14">
        <control shapeId="2050" r:id="rId10" name="Control 2">
          <controlPr defaultSize="0" r:id="rId4">
            <anchor moveWithCells="1">
              <from>
                <xdr:col>3</xdr:col>
                <xdr:colOff>0</xdr:colOff>
                <xdr:row>18</xdr:row>
                <xdr:rowOff>0</xdr:rowOff>
              </from>
              <to>
                <xdr:col>3</xdr:col>
                <xdr:colOff>533400</xdr:colOff>
                <xdr:row>19</xdr:row>
                <xdr:rowOff>38100</xdr:rowOff>
              </to>
            </anchor>
          </controlPr>
        </control>
      </mc:Choice>
      <mc:Fallback>
        <control shapeId="2050" r:id="rId10" name="Control 2"/>
      </mc:Fallback>
    </mc:AlternateContent>
    <mc:AlternateContent xmlns:mc="http://schemas.openxmlformats.org/markup-compatibility/2006">
      <mc:Choice Requires="x14">
        <control shapeId="2049" r:id="rId11" name="Control 1">
          <controlPr defaultSize="0" r:id="rId4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533400</xdr:colOff>
                <xdr:row>19</xdr:row>
                <xdr:rowOff>38100</xdr:rowOff>
              </to>
            </anchor>
          </controlPr>
        </control>
      </mc:Choice>
      <mc:Fallback>
        <control shapeId="2049" r:id="rId11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Vyplní žadatel</vt:lpstr>
      <vt:lpstr>List1</vt:lpstr>
      <vt:lpstr>List</vt:lpstr>
      <vt:lpstr>'Vyplní žadatel'!Oblast_tisku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Fürstová</dc:creator>
  <cp:lastModifiedBy>Dagmar Klárová</cp:lastModifiedBy>
  <cp:lastPrinted>2025-01-09T15:25:52Z</cp:lastPrinted>
  <dcterms:created xsi:type="dcterms:W3CDTF">2024-12-16T18:40:35Z</dcterms:created>
  <dcterms:modified xsi:type="dcterms:W3CDTF">2025-12-30T08:15:05Z</dcterms:modified>
</cp:coreProperties>
</file>