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TART\Documents\4. program\Program podpory pro pozůstalé\Přílohy\2026\"/>
    </mc:Choice>
  </mc:AlternateContent>
  <xr:revisionPtr revIDLastSave="0" documentId="13_ncr:1_{909EA688-BADA-4EF0-A48F-98F028C4F999}" xr6:coauthVersionLast="47" xr6:coauthVersionMax="47" xr10:uidLastSave="{00000000-0000-0000-0000-000000000000}"/>
  <bookViews>
    <workbookView xWindow="-108" yWindow="-108" windowWidth="23256" windowHeight="12456" xr2:uid="{8178FC87-9FE2-4FC3-8C9B-CA7A57139FC7}"/>
  </bookViews>
  <sheets>
    <sheet name="Vyplní žadatel" sheetId="1" r:id="rId1"/>
    <sheet name="Lis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F12" i="2"/>
  <c r="F22" i="1"/>
  <c r="F20" i="2" s="1"/>
  <c r="F21" i="2" l="1"/>
  <c r="F19" i="2"/>
  <c r="F12" i="1"/>
  <c r="D21" i="2"/>
  <c r="D20" i="2"/>
  <c r="D19" i="2"/>
  <c r="D18" i="2"/>
  <c r="D17" i="2"/>
  <c r="F8" i="2"/>
  <c r="F6" i="2" s="1"/>
  <c r="F11" i="2"/>
  <c r="F10" i="2"/>
  <c r="B30" i="1" l="1"/>
  <c r="C30" i="1"/>
  <c r="F14" i="1" s="1"/>
  <c r="B31" i="1" l="1"/>
  <c r="F13" i="2"/>
  <c r="F14" i="2" s="1"/>
  <c r="F18" i="2"/>
  <c r="F17" i="2"/>
  <c r="F22" i="2" l="1"/>
  <c r="F25" i="2" s="1"/>
  <c r="F34" i="1" s="1"/>
</calcChain>
</file>

<file path=xl/sharedStrings.xml><?xml version="1.0" encoding="utf-8"?>
<sst xmlns="http://schemas.openxmlformats.org/spreadsheetml/2006/main" count="53" uniqueCount="53">
  <si>
    <t>Příloha: Přehled příjmů a výdajů domácnosti</t>
  </si>
  <si>
    <t>Příjmy domácnosti</t>
  </si>
  <si>
    <t>Výdaje domácnosti</t>
  </si>
  <si>
    <t>Zálohy za energie</t>
  </si>
  <si>
    <t>Celkem výdaje za bydlení</t>
  </si>
  <si>
    <t>Zbývá na ostatní výdaje</t>
  </si>
  <si>
    <t>Počet členů domácnosti</t>
  </si>
  <si>
    <t>Dospělí</t>
  </si>
  <si>
    <t>nezaopatřené dítě ve věku do 6 let</t>
  </si>
  <si>
    <t>nezaopatřené dítě ve věku od 6 do 15 let</t>
  </si>
  <si>
    <t>nezaopatřené dítě ve věku od 15 do 26 let</t>
  </si>
  <si>
    <t>Celkem</t>
  </si>
  <si>
    <t>Příjmy ze zaměstnání, brigád, podnikání aj. </t>
  </si>
  <si>
    <t>Podpora v nezaměstnanosti </t>
  </si>
  <si>
    <t>Důchod invalidní </t>
  </si>
  <si>
    <t>Důchod starobní</t>
  </si>
  <si>
    <t>Důchod vdovský</t>
  </si>
  <si>
    <t>Důchod sirotčí</t>
  </si>
  <si>
    <t>Nemocenské</t>
  </si>
  <si>
    <t>Jiné dávky z nemocenského pojištění</t>
  </si>
  <si>
    <t>Výživné na dítě</t>
  </si>
  <si>
    <t>Přídavek na dítě </t>
  </si>
  <si>
    <t>Rodičovský příspěvek</t>
  </si>
  <si>
    <t>Příspěvek na bydlení</t>
  </si>
  <si>
    <t>Příspěvek na živobytí </t>
  </si>
  <si>
    <t>Doplatek na bydlení</t>
  </si>
  <si>
    <t>Dávky pěstounské péče </t>
  </si>
  <si>
    <t>Příspěvek na péči </t>
  </si>
  <si>
    <t>Příspěvek na mobilitu </t>
  </si>
  <si>
    <t>Jiné příjmy </t>
  </si>
  <si>
    <t xml:space="preserve"> Typ příjmu</t>
  </si>
  <si>
    <t>Pokles příjmu o</t>
  </si>
  <si>
    <t>Příjmy celkem</t>
  </si>
  <si>
    <t>Uveďte aktuální složení domácnosti.</t>
  </si>
  <si>
    <t>Uveďte aktuální měsíční výdaje vaší domácnosti dle typu vašeho bydlení.</t>
  </si>
  <si>
    <t xml:space="preserve"> </t>
  </si>
  <si>
    <t>dříve</t>
  </si>
  <si>
    <t>nyní</t>
  </si>
  <si>
    <t>Nájemné a zálohy za služby (nájemní bydlení)</t>
  </si>
  <si>
    <t xml:space="preserve">Uveďte čisté měsíční příjmy všech členů vaší domácnosti včetně příjmů zesnulého (dříve) a bez nich (nyní). Výčet sociálních dávek, o které jste požádali, ale zatím nejsou vypláceny, uveďte v žádosti. </t>
  </si>
  <si>
    <t xml:space="preserve">Životní minimum </t>
  </si>
  <si>
    <t>Dospělí single</t>
  </si>
  <si>
    <t>Dospělý - první</t>
  </si>
  <si>
    <t>Dospělý -  další</t>
  </si>
  <si>
    <t>Dítě do 6 let</t>
  </si>
  <si>
    <t>Dítě 6-15</t>
  </si>
  <si>
    <t>Dítě 15-26</t>
  </si>
  <si>
    <t>3,4 násobek živ. minima</t>
  </si>
  <si>
    <t>Normativní náklady na bydlení</t>
  </si>
  <si>
    <t>Započitatelné příjmy domácnosti</t>
  </si>
  <si>
    <t>Měsíční předpis plateb (vlastnické nebo družstevní bydlení)</t>
  </si>
  <si>
    <r>
      <rPr>
        <b/>
        <sz val="14"/>
        <rFont val="Calibri"/>
        <family val="2"/>
        <charset val="238"/>
      </rPr>
      <t>Komentář</t>
    </r>
    <r>
      <rPr>
        <b/>
        <sz val="12"/>
        <rFont val="Calibri"/>
        <family val="2"/>
        <charset val="238"/>
      </rPr>
      <t xml:space="preserve"> </t>
    </r>
    <r>
      <rPr>
        <sz val="12"/>
        <rFont val="Calibri"/>
        <family val="2"/>
        <charset val="238"/>
      </rPr>
      <t>(zde můžete upřesnit uvedené údaje)</t>
    </r>
  </si>
  <si>
    <t>Superdávka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</si>
</sst>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8"/>
      <name val="Calibri"/>
      <family val="2"/>
      <charset val="238"/>
    </font>
    <font>
      <b/>
      <sz val="12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  <font>
      <b/>
      <sz val="11"/>
      <color theme="0"/>
      <name val="Calibri"/>
      <family val="2"/>
      <charset val="238"/>
    </font>
    <font>
      <i/>
      <sz val="11"/>
      <color theme="1"/>
      <name val="Aptos Narrow"/>
      <family val="2"/>
      <scheme val="minor"/>
    </font>
    <font>
      <sz val="12"/>
      <color theme="1"/>
      <name val="Calibri"/>
      <family val="2"/>
      <charset val="238"/>
    </font>
    <font>
      <sz val="12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B3AB"/>
        <bgColor rgb="FFE11E1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1E17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9" fillId="0" borderId="0" xfId="0" applyFont="1"/>
    <xf numFmtId="164" fontId="0" fillId="0" borderId="0" xfId="1" applyNumberFormat="1" applyFont="1"/>
    <xf numFmtId="164" fontId="9" fillId="0" borderId="0" xfId="1" applyNumberFormat="1" applyFont="1"/>
    <xf numFmtId="0" fontId="0" fillId="3" borderId="0" xfId="0" applyFill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0" fillId="0" borderId="0" xfId="0" applyProtection="1">
      <protection hidden="1"/>
    </xf>
    <xf numFmtId="0" fontId="6" fillId="3" borderId="0" xfId="0" applyFont="1" applyFill="1" applyAlignment="1" applyProtection="1">
      <alignment horizontal="left"/>
      <protection hidden="1"/>
    </xf>
    <xf numFmtId="0" fontId="0" fillId="0" borderId="6" xfId="0" applyBorder="1" applyAlignment="1" applyProtection="1">
      <alignment horizontal="left"/>
      <protection hidden="1"/>
    </xf>
    <xf numFmtId="0" fontId="8" fillId="3" borderId="1" xfId="0" applyFont="1" applyFill="1" applyBorder="1" applyAlignment="1" applyProtection="1">
      <alignment horizontal="left" vertical="center" wrapText="1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left" wrapText="1"/>
      <protection hidden="1"/>
    </xf>
    <xf numFmtId="43" fontId="6" fillId="0" borderId="8" xfId="1" applyFont="1" applyBorder="1" applyAlignment="1" applyProtection="1">
      <alignment horizontal="left"/>
      <protection hidden="1"/>
    </xf>
    <xf numFmtId="1" fontId="6" fillId="0" borderId="6" xfId="1" applyNumberFormat="1" applyFont="1" applyBorder="1" applyAlignment="1" applyProtection="1">
      <alignment horizontal="left"/>
      <protection locked="0" hidden="1"/>
    </xf>
    <xf numFmtId="43" fontId="6" fillId="0" borderId="4" xfId="1" applyFont="1" applyBorder="1" applyAlignment="1" applyProtection="1">
      <alignment horizontal="left"/>
      <protection hidden="1"/>
    </xf>
    <xf numFmtId="164" fontId="8" fillId="5" borderId="6" xfId="1" applyNumberFormat="1" applyFont="1" applyFill="1" applyBorder="1" applyAlignment="1" applyProtection="1">
      <alignment horizontal="left"/>
      <protection hidden="1"/>
    </xf>
    <xf numFmtId="43" fontId="6" fillId="0" borderId="6" xfId="1" applyFont="1" applyBorder="1" applyAlignment="1" applyProtection="1">
      <alignment horizontal="left"/>
      <protection hidden="1"/>
    </xf>
    <xf numFmtId="0" fontId="9" fillId="3" borderId="0" xfId="0" applyFont="1" applyFill="1" applyAlignment="1" applyProtection="1">
      <alignment horizontal="left"/>
      <protection hidden="1"/>
    </xf>
    <xf numFmtId="165" fontId="9" fillId="3" borderId="5" xfId="1" applyNumberFormat="1" applyFont="1" applyFill="1" applyBorder="1" applyAlignment="1" applyProtection="1">
      <alignment horizontal="left"/>
      <protection hidden="1"/>
    </xf>
    <xf numFmtId="0" fontId="6" fillId="3" borderId="4" xfId="0" applyFont="1" applyFill="1" applyBorder="1" applyAlignment="1" applyProtection="1">
      <alignment horizontal="left"/>
      <protection hidden="1"/>
    </xf>
    <xf numFmtId="164" fontId="8" fillId="5" borderId="8" xfId="1" applyNumberFormat="1" applyFont="1" applyFill="1" applyBorder="1" applyAlignment="1" applyProtection="1">
      <alignment horizontal="left"/>
      <protection hidden="1"/>
    </xf>
    <xf numFmtId="165" fontId="0" fillId="3" borderId="5" xfId="1" applyNumberFormat="1" applyFont="1" applyFill="1" applyBorder="1" applyAlignment="1" applyProtection="1">
      <alignment horizontal="left"/>
      <protection locked="0" hidden="1"/>
    </xf>
    <xf numFmtId="1" fontId="6" fillId="0" borderId="5" xfId="1" applyNumberFormat="1" applyFont="1" applyBorder="1" applyAlignment="1" applyProtection="1">
      <alignment horizontal="left"/>
      <protection locked="0" hidden="1"/>
    </xf>
    <xf numFmtId="0" fontId="11" fillId="3" borderId="0" xfId="0" applyFont="1" applyFill="1" applyAlignment="1" applyProtection="1">
      <alignment horizontal="left"/>
      <protection hidden="1"/>
    </xf>
    <xf numFmtId="0" fontId="0" fillId="3" borderId="5" xfId="0" applyFill="1" applyBorder="1" applyAlignment="1" applyProtection="1">
      <alignment horizontal="left"/>
      <protection hidden="1"/>
    </xf>
    <xf numFmtId="1" fontId="6" fillId="0" borderId="11" xfId="1" applyNumberFormat="1" applyFont="1" applyBorder="1" applyAlignment="1" applyProtection="1">
      <alignment horizontal="left"/>
      <protection locked="0" hidden="1"/>
    </xf>
    <xf numFmtId="0" fontId="6" fillId="0" borderId="6" xfId="0" applyFont="1" applyBorder="1" applyAlignment="1" applyProtection="1">
      <alignment horizontal="left"/>
      <protection hidden="1"/>
    </xf>
    <xf numFmtId="164" fontId="6" fillId="0" borderId="6" xfId="1" applyNumberFormat="1" applyFont="1" applyBorder="1" applyAlignment="1" applyProtection="1">
      <alignment horizontal="left"/>
      <protection locked="0" hidden="1"/>
    </xf>
    <xf numFmtId="43" fontId="6" fillId="0" borderId="9" xfId="1" applyFont="1" applyBorder="1" applyAlignment="1" applyProtection="1">
      <alignment horizontal="left"/>
      <protection hidden="1"/>
    </xf>
    <xf numFmtId="1" fontId="6" fillId="0" borderId="9" xfId="1" applyNumberFormat="1" applyFont="1" applyBorder="1" applyAlignment="1" applyProtection="1">
      <alignment horizontal="left"/>
      <protection locked="0" hidden="1"/>
    </xf>
    <xf numFmtId="164" fontId="8" fillId="5" borderId="12" xfId="1" applyNumberFormat="1" applyFont="1" applyFill="1" applyBorder="1" applyAlignment="1" applyProtection="1">
      <alignment horizontal="left"/>
      <protection hidden="1"/>
    </xf>
    <xf numFmtId="1" fontId="6" fillId="0" borderId="12" xfId="1" applyNumberFormat="1" applyFont="1" applyBorder="1" applyAlignment="1" applyProtection="1">
      <alignment horizontal="left"/>
      <protection locked="0" hidden="1"/>
    </xf>
    <xf numFmtId="43" fontId="6" fillId="0" borderId="10" xfId="1" applyFont="1" applyBorder="1" applyAlignment="1" applyProtection="1">
      <alignment horizontal="left"/>
      <protection hidden="1"/>
    </xf>
    <xf numFmtId="164" fontId="8" fillId="5" borderId="4" xfId="1" applyNumberFormat="1" applyFont="1" applyFill="1" applyBorder="1" applyAlignment="1" applyProtection="1">
      <alignment horizontal="left"/>
      <protection hidden="1"/>
    </xf>
    <xf numFmtId="0" fontId="8" fillId="3" borderId="4" xfId="0" applyFont="1" applyFill="1" applyBorder="1" applyAlignment="1" applyProtection="1">
      <alignment horizontal="left" vertical="center" wrapText="1"/>
      <protection hidden="1"/>
    </xf>
    <xf numFmtId="0" fontId="10" fillId="3" borderId="0" xfId="0" applyFont="1" applyFill="1" applyAlignment="1" applyProtection="1">
      <alignment horizontal="left" vertical="center" wrapText="1"/>
      <protection hidden="1"/>
    </xf>
    <xf numFmtId="0" fontId="7" fillId="3" borderId="4" xfId="0" applyFont="1" applyFill="1" applyBorder="1" applyAlignment="1" applyProtection="1">
      <alignment horizontal="left" vertical="center" wrapText="1"/>
      <protection hidden="1"/>
    </xf>
    <xf numFmtId="0" fontId="7" fillId="3" borderId="0" xfId="0" applyFont="1" applyFill="1" applyAlignment="1" applyProtection="1">
      <alignment horizontal="left" vertical="center" wrapText="1"/>
      <protection hidden="1"/>
    </xf>
    <xf numFmtId="0" fontId="0" fillId="3" borderId="0" xfId="0" applyFill="1" applyAlignment="1" applyProtection="1">
      <alignment horizontal="left" wrapText="1"/>
      <protection hidden="1"/>
    </xf>
    <xf numFmtId="0" fontId="0" fillId="0" borderId="0" xfId="0" applyAlignment="1" applyProtection="1">
      <alignment horizontal="left" wrapText="1"/>
      <protection hidden="1"/>
    </xf>
    <xf numFmtId="0" fontId="6" fillId="3" borderId="10" xfId="0" applyFont="1" applyFill="1" applyBorder="1" applyAlignment="1" applyProtection="1">
      <alignment horizontal="left" vertical="top" wrapText="1"/>
      <protection locked="0" hidden="1"/>
    </xf>
    <xf numFmtId="0" fontId="6" fillId="3" borderId="7" xfId="0" applyFont="1" applyFill="1" applyBorder="1" applyAlignment="1" applyProtection="1">
      <alignment horizontal="left" vertical="top" wrapText="1"/>
      <protection locked="0" hidden="1"/>
    </xf>
    <xf numFmtId="0" fontId="0" fillId="3" borderId="7" xfId="0" applyFill="1" applyBorder="1" applyAlignment="1" applyProtection="1">
      <alignment horizontal="left"/>
      <protection hidden="1"/>
    </xf>
    <xf numFmtId="0" fontId="0" fillId="3" borderId="0" xfId="0" applyFill="1" applyAlignment="1" applyProtection="1">
      <alignment vertical="top"/>
      <protection hidden="1"/>
    </xf>
    <xf numFmtId="1" fontId="6" fillId="0" borderId="8" xfId="1" applyNumberFormat="1" applyFont="1" applyBorder="1" applyAlignment="1" applyProtection="1">
      <alignment horizontal="left"/>
      <protection locked="0" hidden="1"/>
    </xf>
    <xf numFmtId="1" fontId="6" fillId="0" borderId="4" xfId="1" applyNumberFormat="1" applyFont="1" applyBorder="1" applyAlignment="1" applyProtection="1">
      <alignment horizontal="left"/>
      <protection locked="0" hidden="1"/>
    </xf>
    <xf numFmtId="1" fontId="6" fillId="0" borderId="1" xfId="1" applyNumberFormat="1" applyFont="1" applyBorder="1" applyAlignment="1" applyProtection="1">
      <alignment horizontal="left"/>
      <protection locked="0" hidden="1"/>
    </xf>
    <xf numFmtId="0" fontId="0" fillId="0" borderId="6" xfId="0" applyBorder="1" applyAlignment="1" applyProtection="1">
      <alignment horizontal="right"/>
      <protection locked="0" hidden="1"/>
    </xf>
    <xf numFmtId="164" fontId="0" fillId="0" borderId="0" xfId="1" applyNumberFormat="1" applyFont="1" applyFill="1"/>
    <xf numFmtId="164" fontId="9" fillId="0" borderId="0" xfId="1" applyNumberFormat="1" applyFont="1" applyFill="1"/>
    <xf numFmtId="0" fontId="5" fillId="4" borderId="0" xfId="0" applyFont="1" applyFill="1" applyAlignment="1" applyProtection="1">
      <alignment horizontal="left" vertical="center" wrapText="1"/>
      <protection hidden="1"/>
    </xf>
    <xf numFmtId="0" fontId="12" fillId="3" borderId="5" xfId="0" applyFont="1" applyFill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 vertical="top"/>
      <protection locked="0" hidden="1"/>
    </xf>
    <xf numFmtId="0" fontId="0" fillId="0" borderId="3" xfId="0" applyBorder="1" applyAlignment="1" applyProtection="1">
      <alignment horizontal="left" vertical="top"/>
      <protection locked="0" hidden="1"/>
    </xf>
    <xf numFmtId="0" fontId="0" fillId="0" borderId="4" xfId="0" applyBorder="1" applyAlignment="1" applyProtection="1">
      <alignment horizontal="left" vertical="top"/>
      <protection locked="0" hidden="1"/>
    </xf>
    <xf numFmtId="0" fontId="0" fillId="0" borderId="5" xfId="0" applyBorder="1" applyAlignment="1" applyProtection="1">
      <alignment horizontal="left" vertical="top"/>
      <protection locked="0" hidden="1"/>
    </xf>
    <xf numFmtId="0" fontId="0" fillId="0" borderId="10" xfId="0" applyBorder="1" applyAlignment="1" applyProtection="1">
      <alignment horizontal="left" vertical="top"/>
      <protection locked="0" hidden="1"/>
    </xf>
    <xf numFmtId="0" fontId="0" fillId="0" borderId="13" xfId="0" applyBorder="1" applyAlignment="1" applyProtection="1">
      <alignment horizontal="left" vertical="top"/>
      <protection locked="0" hidden="1"/>
    </xf>
    <xf numFmtId="0" fontId="5" fillId="4" borderId="0" xfId="0" applyFont="1" applyFill="1" applyAlignment="1" applyProtection="1">
      <alignment horizontal="left" vertical="center" wrapText="1"/>
      <protection hidden="1"/>
    </xf>
    <xf numFmtId="0" fontId="12" fillId="3" borderId="5" xfId="0" applyFont="1" applyFill="1" applyBorder="1" applyAlignment="1" applyProtection="1">
      <alignment horizontal="left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4" fillId="2" borderId="2" xfId="0" applyFont="1" applyFill="1" applyBorder="1" applyAlignment="1" applyProtection="1">
      <alignment horizontal="left" vertical="center" wrapText="1"/>
      <protection hidden="1"/>
    </xf>
    <xf numFmtId="0" fontId="4" fillId="2" borderId="3" xfId="0" applyFont="1" applyFill="1" applyBorder="1" applyAlignment="1" applyProtection="1">
      <alignment horizontal="left" vertical="center" wrapText="1"/>
      <protection hidden="1"/>
    </xf>
    <xf numFmtId="0" fontId="4" fillId="2" borderId="4" xfId="0" applyFont="1" applyFill="1" applyBorder="1" applyAlignment="1" applyProtection="1">
      <alignment horizontal="left" vertical="center" wrapText="1"/>
      <protection hidden="1"/>
    </xf>
    <xf numFmtId="0" fontId="4" fillId="2" borderId="0" xfId="0" applyFont="1" applyFill="1" applyAlignment="1" applyProtection="1">
      <alignment horizontal="left" vertical="center" wrapText="1"/>
      <protection hidden="1"/>
    </xf>
    <xf numFmtId="0" fontId="4" fillId="2" borderId="5" xfId="0" applyFont="1" applyFill="1" applyBorder="1" applyAlignment="1" applyProtection="1">
      <alignment horizontal="left" vertical="center" wrapText="1"/>
      <protection hidden="1"/>
    </xf>
    <xf numFmtId="0" fontId="4" fillId="2" borderId="10" xfId="0" applyFont="1" applyFill="1" applyBorder="1" applyAlignment="1" applyProtection="1">
      <alignment horizontal="left" vertical="center" wrapText="1"/>
      <protection hidden="1"/>
    </xf>
    <xf numFmtId="0" fontId="4" fillId="2" borderId="7" xfId="0" applyFont="1" applyFill="1" applyBorder="1" applyAlignment="1" applyProtection="1">
      <alignment horizontal="left" vertical="center" wrapText="1"/>
      <protection hidden="1"/>
    </xf>
    <xf numFmtId="0" fontId="4" fillId="2" borderId="13" xfId="0" applyFont="1" applyFill="1" applyBorder="1" applyAlignment="1" applyProtection="1">
      <alignment horizontal="left" vertical="center" wrapText="1"/>
      <protection hidden="1"/>
    </xf>
    <xf numFmtId="9" fontId="8" fillId="5" borderId="8" xfId="1" applyNumberFormat="1" applyFont="1" applyFill="1" applyBorder="1" applyAlignment="1" applyProtection="1">
      <alignment horizontal="center"/>
      <protection hidden="1"/>
    </xf>
    <xf numFmtId="9" fontId="8" fillId="5" borderId="14" xfId="1" applyNumberFormat="1" applyFont="1" applyFill="1" applyBorder="1" applyAlignment="1" applyProtection="1">
      <alignment horizontal="center"/>
      <protection hidden="1"/>
    </xf>
    <xf numFmtId="0" fontId="7" fillId="3" borderId="4" xfId="0" applyFont="1" applyFill="1" applyBorder="1" applyAlignment="1" applyProtection="1">
      <alignment horizontal="left" vertical="top" wrapText="1"/>
      <protection hidden="1"/>
    </xf>
    <xf numFmtId="0" fontId="7" fillId="3" borderId="0" xfId="0" applyFont="1" applyFill="1" applyAlignment="1" applyProtection="1">
      <alignment horizontal="left" vertical="top" wrapText="1"/>
      <protection hidden="1"/>
    </xf>
    <xf numFmtId="0" fontId="7" fillId="3" borderId="10" xfId="0" applyFont="1" applyFill="1" applyBorder="1" applyAlignment="1" applyProtection="1">
      <alignment horizontal="left" vertical="top" wrapText="1"/>
      <protection hidden="1"/>
    </xf>
    <xf numFmtId="0" fontId="7" fillId="3" borderId="7" xfId="0" applyFont="1" applyFill="1" applyBorder="1" applyAlignment="1" applyProtection="1">
      <alignment horizontal="left" vertical="top" wrapText="1"/>
      <protection hidden="1"/>
    </xf>
    <xf numFmtId="0" fontId="7" fillId="3" borderId="5" xfId="0" applyFont="1" applyFill="1" applyBorder="1" applyAlignment="1" applyProtection="1">
      <alignment horizontal="left" vertical="top" wrapText="1"/>
      <protection hidden="1"/>
    </xf>
    <xf numFmtId="0" fontId="2" fillId="4" borderId="4" xfId="0" applyFont="1" applyFill="1" applyBorder="1" applyAlignment="1" applyProtection="1">
      <alignment horizontal="left" vertical="center" wrapText="1"/>
      <protection hidden="1"/>
    </xf>
    <xf numFmtId="0" fontId="2" fillId="4" borderId="0" xfId="0" applyFont="1" applyFill="1" applyAlignment="1" applyProtection="1">
      <alignment horizontal="left" vertical="center" wrapText="1"/>
      <protection hidden="1"/>
    </xf>
    <xf numFmtId="0" fontId="3" fillId="3" borderId="5" xfId="0" applyFont="1" applyFill="1" applyBorder="1" applyAlignment="1" applyProtection="1">
      <alignment horizontal="left"/>
      <protection hidden="1"/>
    </xf>
    <xf numFmtId="0" fontId="5" fillId="2" borderId="4" xfId="0" applyFont="1" applyFill="1" applyBorder="1" applyAlignment="1" applyProtection="1">
      <alignment horizontal="left" vertical="center" wrapText="1"/>
      <protection hidden="1"/>
    </xf>
    <xf numFmtId="0" fontId="5" fillId="2" borderId="0" xfId="0" applyFont="1" applyFill="1" applyAlignment="1" applyProtection="1">
      <alignment horizontal="left" vertical="center" wrapText="1"/>
      <protection hidden="1"/>
    </xf>
    <xf numFmtId="0" fontId="5" fillId="2" borderId="5" xfId="0" applyFont="1" applyFill="1" applyBorder="1" applyAlignment="1" applyProtection="1">
      <alignment horizontal="left" vertical="center" wrapText="1"/>
      <protection hidden="1"/>
    </xf>
    <xf numFmtId="0" fontId="5" fillId="4" borderId="4" xfId="0" applyFont="1" applyFill="1" applyBorder="1" applyAlignment="1" applyProtection="1">
      <alignment horizontal="left" vertical="center" wrapText="1"/>
      <protection hidden="1"/>
    </xf>
    <xf numFmtId="0" fontId="6" fillId="3" borderId="5" xfId="0" applyFont="1" applyFill="1" applyBorder="1" applyAlignment="1" applyProtection="1">
      <alignment horizontal="left"/>
      <protection hidden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92681</xdr:colOff>
      <xdr:row>0</xdr:row>
      <xdr:rowOff>8468</xdr:rowOff>
    </xdr:from>
    <xdr:to>
      <xdr:col>5</xdr:col>
      <xdr:colOff>889001</xdr:colOff>
      <xdr:row>3</xdr:row>
      <xdr:rowOff>16935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7ECB94D-4240-7E96-F85F-DB47F347D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7548" y="8468"/>
          <a:ext cx="796320" cy="660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623EB-FD21-426B-835B-5335F0E23A27}">
  <dimension ref="A1:R47"/>
  <sheetViews>
    <sheetView tabSelected="1" topLeftCell="A4" zoomScale="90" workbookViewId="0">
      <selection activeCell="K15" sqref="K15"/>
    </sheetView>
  </sheetViews>
  <sheetFormatPr defaultColWidth="8.77734375" defaultRowHeight="14.4" x14ac:dyDescent="0.3"/>
  <cols>
    <col min="1" max="1" width="42" style="6" customWidth="1"/>
    <col min="2" max="3" width="11.6640625" style="6" customWidth="1"/>
    <col min="4" max="4" width="9.6640625" style="6" customWidth="1"/>
    <col min="5" max="5" width="42.109375" style="6" customWidth="1"/>
    <col min="6" max="6" width="13.44140625" style="6" customWidth="1"/>
    <col min="7" max="7" width="2.88671875" style="6" customWidth="1"/>
    <col min="8" max="8" width="9.44140625" style="6" bestFit="1" customWidth="1"/>
    <col min="9" max="9" width="15.44140625" style="6" bestFit="1" customWidth="1"/>
    <col min="10" max="10" width="8.77734375" style="6"/>
    <col min="11" max="11" width="13.88671875" style="6" customWidth="1"/>
    <col min="12" max="16384" width="8.77734375" style="6"/>
  </cols>
  <sheetData>
    <row r="1" spans="1:13" ht="13.95" customHeight="1" x14ac:dyDescent="0.3">
      <c r="A1" s="61" t="s">
        <v>0</v>
      </c>
      <c r="B1" s="62"/>
      <c r="C1" s="62"/>
      <c r="D1" s="62"/>
      <c r="E1" s="62"/>
      <c r="F1" s="63"/>
      <c r="G1" s="4"/>
      <c r="H1" s="4"/>
      <c r="I1" s="5"/>
      <c r="J1" s="5"/>
      <c r="K1" s="5"/>
      <c r="L1" s="5"/>
      <c r="M1" s="5"/>
    </row>
    <row r="2" spans="1:13" ht="21" customHeight="1" x14ac:dyDescent="0.3">
      <c r="A2" s="64"/>
      <c r="B2" s="65"/>
      <c r="C2" s="65"/>
      <c r="D2" s="65"/>
      <c r="E2" s="65"/>
      <c r="F2" s="66"/>
      <c r="G2" s="4"/>
      <c r="H2" s="4"/>
      <c r="I2" s="5"/>
      <c r="J2" s="5"/>
      <c r="K2" s="5"/>
      <c r="L2" s="5"/>
      <c r="M2" s="5"/>
    </row>
    <row r="3" spans="1:13" ht="16.2" customHeight="1" x14ac:dyDescent="0.3">
      <c r="A3" s="67"/>
      <c r="B3" s="68"/>
      <c r="C3" s="68"/>
      <c r="D3" s="68"/>
      <c r="E3" s="68"/>
      <c r="F3" s="69"/>
      <c r="G3" s="4"/>
      <c r="H3" s="4"/>
      <c r="I3" s="5"/>
      <c r="J3" s="5"/>
      <c r="K3" s="5"/>
      <c r="L3" s="5"/>
      <c r="M3" s="5"/>
    </row>
    <row r="4" spans="1:13" ht="1.95" customHeight="1" x14ac:dyDescent="0.3">
      <c r="A4" s="80"/>
      <c r="B4" s="81"/>
      <c r="C4" s="81"/>
      <c r="D4" s="81"/>
      <c r="E4" s="81"/>
      <c r="F4" s="82"/>
      <c r="G4" s="4"/>
      <c r="H4" s="4"/>
      <c r="I4" s="5"/>
      <c r="J4" s="5"/>
      <c r="K4" s="5"/>
      <c r="L4" s="5"/>
      <c r="M4" s="5"/>
    </row>
    <row r="5" spans="1:13" ht="9.6" customHeight="1" x14ac:dyDescent="0.3">
      <c r="A5" s="83"/>
      <c r="B5" s="59"/>
      <c r="C5" s="59"/>
      <c r="D5" s="7"/>
      <c r="E5" s="59"/>
      <c r="F5" s="84"/>
      <c r="G5" s="4"/>
      <c r="H5" s="4"/>
      <c r="I5" s="5"/>
      <c r="J5" s="5"/>
      <c r="K5" s="5"/>
      <c r="L5" s="5"/>
      <c r="M5" s="5"/>
    </row>
    <row r="6" spans="1:13" ht="18" x14ac:dyDescent="0.35">
      <c r="A6" s="77" t="s">
        <v>1</v>
      </c>
      <c r="B6" s="78"/>
      <c r="C6" s="78"/>
      <c r="D6" s="7"/>
      <c r="E6" s="78" t="s">
        <v>2</v>
      </c>
      <c r="F6" s="79"/>
      <c r="G6" s="4"/>
      <c r="H6" s="4"/>
      <c r="I6" s="5"/>
      <c r="J6" s="5"/>
      <c r="K6" s="5"/>
      <c r="L6" s="5"/>
      <c r="M6" s="5"/>
    </row>
    <row r="7" spans="1:13" ht="18" customHeight="1" x14ac:dyDescent="0.3">
      <c r="A7" s="72" t="s">
        <v>39</v>
      </c>
      <c r="B7" s="73"/>
      <c r="C7" s="73"/>
      <c r="D7" s="7"/>
      <c r="E7" s="73" t="s">
        <v>34</v>
      </c>
      <c r="F7" s="76"/>
      <c r="G7" s="4"/>
      <c r="H7" s="4"/>
      <c r="I7" s="5"/>
      <c r="J7" s="5"/>
      <c r="K7" s="5"/>
      <c r="L7" s="5"/>
      <c r="M7" s="5"/>
    </row>
    <row r="8" spans="1:13" x14ac:dyDescent="0.3">
      <c r="A8" s="72"/>
      <c r="B8" s="73"/>
      <c r="C8" s="73"/>
      <c r="D8" s="7"/>
      <c r="E8" s="73"/>
      <c r="F8" s="76"/>
      <c r="G8" s="4"/>
      <c r="H8" s="4"/>
      <c r="I8" s="5"/>
      <c r="J8" s="5"/>
      <c r="K8" s="5"/>
      <c r="L8" s="5"/>
      <c r="M8" s="5"/>
    </row>
    <row r="9" spans="1:13" ht="17.399999999999999" customHeight="1" x14ac:dyDescent="0.3">
      <c r="A9" s="74"/>
      <c r="B9" s="75"/>
      <c r="C9" s="75"/>
      <c r="D9" s="7"/>
      <c r="E9" s="8" t="s">
        <v>38</v>
      </c>
      <c r="F9" s="48"/>
      <c r="G9" s="4"/>
      <c r="H9" s="4"/>
      <c r="I9" s="5"/>
      <c r="J9" s="5"/>
      <c r="K9" s="5"/>
      <c r="L9" s="5"/>
      <c r="M9" s="5"/>
    </row>
    <row r="10" spans="1:13" ht="28.8" x14ac:dyDescent="0.3">
      <c r="A10" s="9" t="s">
        <v>30</v>
      </c>
      <c r="B10" s="10" t="s">
        <v>36</v>
      </c>
      <c r="C10" s="11" t="s">
        <v>37</v>
      </c>
      <c r="D10" s="7"/>
      <c r="E10" s="12" t="s">
        <v>50</v>
      </c>
      <c r="F10" s="48"/>
      <c r="G10" s="4"/>
      <c r="H10" s="4"/>
      <c r="I10" s="5"/>
      <c r="J10" s="5"/>
      <c r="K10" s="5"/>
      <c r="L10" s="5"/>
      <c r="M10" s="5"/>
    </row>
    <row r="11" spans="1:13" x14ac:dyDescent="0.3">
      <c r="A11" s="13" t="s">
        <v>12</v>
      </c>
      <c r="B11" s="45"/>
      <c r="C11" s="14"/>
      <c r="D11" s="7"/>
      <c r="E11" s="8" t="s">
        <v>3</v>
      </c>
      <c r="F11" s="48"/>
      <c r="G11" s="4"/>
      <c r="H11" s="4"/>
      <c r="I11" s="5"/>
      <c r="J11" s="5"/>
      <c r="K11" s="5"/>
      <c r="L11" s="5"/>
      <c r="M11" s="5"/>
    </row>
    <row r="12" spans="1:13" x14ac:dyDescent="0.3">
      <c r="A12" s="15" t="s">
        <v>13</v>
      </c>
      <c r="B12" s="46"/>
      <c r="C12" s="14"/>
      <c r="D12" s="7"/>
      <c r="E12" s="16" t="s">
        <v>4</v>
      </c>
      <c r="F12" s="16">
        <f>SUM(F9:F11)</f>
        <v>0</v>
      </c>
      <c r="G12" s="4"/>
      <c r="H12" s="4"/>
      <c r="I12" s="5"/>
      <c r="J12" s="5"/>
      <c r="K12" s="5"/>
      <c r="L12" s="5"/>
      <c r="M12" s="5"/>
    </row>
    <row r="13" spans="1:13" x14ac:dyDescent="0.3">
      <c r="A13" s="17" t="s">
        <v>14</v>
      </c>
      <c r="B13" s="47"/>
      <c r="C13" s="14"/>
      <c r="D13" s="7"/>
      <c r="E13" s="18"/>
      <c r="F13" s="19"/>
      <c r="G13" s="4"/>
      <c r="H13" s="4"/>
      <c r="I13" s="5"/>
      <c r="J13" s="5"/>
      <c r="K13" s="5"/>
      <c r="L13" s="5"/>
      <c r="M13" s="5"/>
    </row>
    <row r="14" spans="1:13" x14ac:dyDescent="0.3">
      <c r="A14" s="15" t="s">
        <v>15</v>
      </c>
      <c r="B14" s="47"/>
      <c r="C14" s="14"/>
      <c r="D14" s="20"/>
      <c r="E14" s="21" t="s">
        <v>5</v>
      </c>
      <c r="F14" s="16">
        <f>C30-F12</f>
        <v>0</v>
      </c>
      <c r="G14" s="4"/>
      <c r="H14" s="4"/>
      <c r="I14" s="5"/>
      <c r="J14" s="5"/>
      <c r="K14" s="5"/>
      <c r="L14" s="5"/>
      <c r="M14" s="5"/>
    </row>
    <row r="15" spans="1:13" x14ac:dyDescent="0.3">
      <c r="A15" s="17" t="s">
        <v>16</v>
      </c>
      <c r="B15" s="47"/>
      <c r="C15" s="14"/>
      <c r="D15" s="7"/>
      <c r="E15" s="4"/>
      <c r="F15" s="22"/>
      <c r="G15" s="4"/>
      <c r="H15" s="4"/>
      <c r="I15" s="5"/>
      <c r="J15" s="5"/>
      <c r="K15" s="5"/>
      <c r="L15" s="5"/>
      <c r="M15" s="5"/>
    </row>
    <row r="16" spans="1:13" ht="18" x14ac:dyDescent="0.35">
      <c r="A16" s="17" t="s">
        <v>17</v>
      </c>
      <c r="B16" s="14"/>
      <c r="C16" s="23"/>
      <c r="D16" s="7"/>
      <c r="E16" s="78" t="s">
        <v>6</v>
      </c>
      <c r="F16" s="79"/>
      <c r="G16" s="4"/>
      <c r="H16" s="4"/>
      <c r="I16" s="5"/>
      <c r="J16" s="5"/>
      <c r="K16" s="5"/>
      <c r="L16" s="5"/>
      <c r="M16" s="5"/>
    </row>
    <row r="17" spans="1:18" x14ac:dyDescent="0.3">
      <c r="A17" s="17" t="s">
        <v>18</v>
      </c>
      <c r="B17" s="45"/>
      <c r="C17" s="14"/>
      <c r="D17" s="7"/>
      <c r="E17" s="24" t="s">
        <v>33</v>
      </c>
      <c r="F17" s="25"/>
      <c r="G17" s="4"/>
      <c r="H17" s="4"/>
      <c r="I17" s="5"/>
      <c r="J17" s="5"/>
      <c r="K17" s="5"/>
      <c r="L17" s="5"/>
      <c r="M17" s="5"/>
    </row>
    <row r="18" spans="1:18" x14ac:dyDescent="0.3">
      <c r="A18" s="15" t="s">
        <v>19</v>
      </c>
      <c r="B18" s="46"/>
      <c r="C18" s="26"/>
      <c r="D18" s="7"/>
      <c r="E18" s="27" t="s">
        <v>7</v>
      </c>
      <c r="F18" s="28"/>
      <c r="G18" s="4"/>
      <c r="H18" s="4"/>
      <c r="I18" s="5"/>
      <c r="J18" s="5"/>
      <c r="K18" s="5"/>
      <c r="L18" s="5"/>
      <c r="M18" s="5"/>
    </row>
    <row r="19" spans="1:18" ht="14.4" customHeight="1" x14ac:dyDescent="0.3">
      <c r="A19" s="29" t="s">
        <v>20</v>
      </c>
      <c r="B19" s="14"/>
      <c r="C19" s="14"/>
      <c r="D19" s="7"/>
      <c r="E19" s="27" t="s">
        <v>8</v>
      </c>
      <c r="F19" s="28"/>
      <c r="G19" s="4"/>
      <c r="H19" s="4"/>
      <c r="I19" s="5"/>
      <c r="J19" s="5"/>
      <c r="K19" s="5"/>
      <c r="L19" s="5"/>
      <c r="M19" s="5"/>
    </row>
    <row r="20" spans="1:18" x14ac:dyDescent="0.3">
      <c r="A20" s="29" t="s">
        <v>21</v>
      </c>
      <c r="B20" s="46"/>
      <c r="C20" s="26"/>
      <c r="D20" s="7"/>
      <c r="E20" s="27" t="s">
        <v>9</v>
      </c>
      <c r="F20" s="28"/>
      <c r="G20" s="4"/>
      <c r="H20" s="4"/>
      <c r="I20" s="5"/>
      <c r="J20" s="5"/>
      <c r="K20" s="5"/>
      <c r="L20" s="5"/>
      <c r="M20" s="5"/>
    </row>
    <row r="21" spans="1:18" x14ac:dyDescent="0.3">
      <c r="A21" s="29" t="s">
        <v>22</v>
      </c>
      <c r="B21" s="14"/>
      <c r="C21" s="30"/>
      <c r="D21" s="7"/>
      <c r="E21" s="27" t="s">
        <v>10</v>
      </c>
      <c r="F21" s="28"/>
      <c r="G21" s="4"/>
      <c r="H21" s="4"/>
      <c r="I21" s="5"/>
      <c r="J21" s="5"/>
      <c r="K21" s="5"/>
      <c r="L21" s="5"/>
      <c r="M21" s="5"/>
    </row>
    <row r="22" spans="1:18" ht="14.4" customHeight="1" x14ac:dyDescent="0.3">
      <c r="A22" s="29" t="s">
        <v>23</v>
      </c>
      <c r="B22" s="14"/>
      <c r="C22" s="30"/>
      <c r="D22" s="7"/>
      <c r="E22" s="31" t="s">
        <v>11</v>
      </c>
      <c r="F22" s="31">
        <f>SUM(F18:F21)</f>
        <v>0</v>
      </c>
      <c r="G22" s="4"/>
      <c r="H22" s="4"/>
      <c r="I22" s="5"/>
      <c r="J22" s="5"/>
      <c r="K22" s="5"/>
      <c r="L22" s="5"/>
      <c r="M22" s="5"/>
      <c r="R22" s="6" t="s">
        <v>35</v>
      </c>
    </row>
    <row r="23" spans="1:18" x14ac:dyDescent="0.3">
      <c r="A23" s="29" t="s">
        <v>24</v>
      </c>
      <c r="B23" s="14"/>
      <c r="C23" s="14"/>
      <c r="D23" s="7"/>
      <c r="E23" s="4"/>
      <c r="F23" s="25"/>
      <c r="G23" s="4"/>
      <c r="H23" s="4"/>
      <c r="I23" s="5"/>
      <c r="J23" s="5"/>
      <c r="K23" s="5"/>
      <c r="L23" s="5"/>
      <c r="M23" s="5"/>
    </row>
    <row r="24" spans="1:18" ht="15.6" x14ac:dyDescent="0.3">
      <c r="A24" s="29" t="s">
        <v>25</v>
      </c>
      <c r="B24" s="32"/>
      <c r="C24" s="14"/>
      <c r="D24" s="7"/>
      <c r="E24" s="59" t="s">
        <v>51</v>
      </c>
      <c r="F24" s="60"/>
      <c r="G24" s="4"/>
      <c r="H24" s="4"/>
      <c r="I24" s="5"/>
      <c r="J24" s="5"/>
      <c r="K24" s="5"/>
      <c r="L24" s="5"/>
      <c r="M24" s="5"/>
    </row>
    <row r="25" spans="1:18" ht="15.6" x14ac:dyDescent="0.3">
      <c r="A25" s="29" t="s">
        <v>52</v>
      </c>
      <c r="B25" s="32"/>
      <c r="C25" s="14"/>
      <c r="D25" s="7"/>
      <c r="E25" s="51"/>
      <c r="F25" s="52"/>
      <c r="G25" s="4"/>
      <c r="H25" s="4"/>
      <c r="I25" s="5"/>
      <c r="J25" s="5"/>
      <c r="K25" s="5"/>
      <c r="L25" s="5"/>
      <c r="M25" s="5"/>
    </row>
    <row r="26" spans="1:18" x14ac:dyDescent="0.3">
      <c r="A26" s="29" t="s">
        <v>26</v>
      </c>
      <c r="B26" s="32"/>
      <c r="C26" s="14"/>
      <c r="D26" s="7"/>
      <c r="E26" s="53"/>
      <c r="F26" s="54"/>
      <c r="G26" s="4"/>
      <c r="H26" s="4"/>
      <c r="I26" s="5"/>
      <c r="J26" s="5"/>
      <c r="K26" s="5"/>
      <c r="L26" s="5"/>
      <c r="M26" s="5"/>
    </row>
    <row r="27" spans="1:18" x14ac:dyDescent="0.3">
      <c r="A27" s="17" t="s">
        <v>27</v>
      </c>
      <c r="B27" s="46"/>
      <c r="C27" s="32"/>
      <c r="D27" s="7"/>
      <c r="E27" s="55"/>
      <c r="F27" s="56"/>
      <c r="G27" s="4"/>
      <c r="H27" s="4"/>
      <c r="I27" s="5"/>
      <c r="J27" s="5"/>
      <c r="K27" s="5"/>
      <c r="L27" s="5"/>
      <c r="M27" s="5"/>
    </row>
    <row r="28" spans="1:18" x14ac:dyDescent="0.3">
      <c r="A28" s="33" t="s">
        <v>28</v>
      </c>
      <c r="B28" s="45"/>
      <c r="C28" s="14"/>
      <c r="D28" s="7"/>
      <c r="E28" s="55"/>
      <c r="F28" s="56"/>
      <c r="G28" s="4"/>
      <c r="H28" s="4"/>
      <c r="I28" s="5"/>
      <c r="J28" s="5"/>
      <c r="K28" s="5"/>
      <c r="L28" s="5"/>
      <c r="M28" s="5"/>
    </row>
    <row r="29" spans="1:18" x14ac:dyDescent="0.3">
      <c r="A29" s="17" t="s">
        <v>29</v>
      </c>
      <c r="B29" s="14"/>
      <c r="C29" s="23"/>
      <c r="D29" s="7"/>
      <c r="E29" s="55"/>
      <c r="F29" s="56"/>
      <c r="G29" s="4"/>
      <c r="H29" s="4"/>
      <c r="I29" s="5"/>
      <c r="J29" s="5"/>
      <c r="K29" s="5"/>
      <c r="L29" s="5"/>
      <c r="M29" s="5"/>
    </row>
    <row r="30" spans="1:18" ht="12.9" customHeight="1" x14ac:dyDescent="0.3">
      <c r="A30" s="34" t="s">
        <v>32</v>
      </c>
      <c r="B30" s="21">
        <f>SUM(B11:B29)</f>
        <v>0</v>
      </c>
      <c r="C30" s="16">
        <f>SUM(C11:C29)</f>
        <v>0</v>
      </c>
      <c r="D30" s="35"/>
      <c r="E30" s="55"/>
      <c r="F30" s="56"/>
      <c r="G30" s="4"/>
      <c r="H30" s="4"/>
      <c r="I30" s="5"/>
      <c r="J30" s="5"/>
      <c r="K30" s="5"/>
      <c r="L30" s="5"/>
      <c r="M30" s="5"/>
    </row>
    <row r="31" spans="1:18" ht="12.9" customHeight="1" x14ac:dyDescent="0.3">
      <c r="A31" s="16" t="s">
        <v>31</v>
      </c>
      <c r="B31" s="70" t="e">
        <f>1-C30/B30</f>
        <v>#DIV/0!</v>
      </c>
      <c r="C31" s="71"/>
      <c r="D31" s="36"/>
      <c r="E31" s="55"/>
      <c r="F31" s="56"/>
      <c r="G31" s="4"/>
      <c r="H31" s="4"/>
      <c r="I31" s="5"/>
      <c r="J31" s="5"/>
      <c r="K31" s="5"/>
      <c r="L31" s="5"/>
      <c r="M31" s="5"/>
    </row>
    <row r="32" spans="1:18" x14ac:dyDescent="0.3">
      <c r="A32" s="37"/>
      <c r="B32" s="38"/>
      <c r="C32" s="39"/>
      <c r="D32" s="40"/>
      <c r="E32" s="55"/>
      <c r="F32" s="56"/>
      <c r="G32" s="4"/>
      <c r="H32" s="4"/>
      <c r="I32" s="5"/>
      <c r="J32" s="5"/>
      <c r="K32" s="5"/>
      <c r="L32" s="5"/>
      <c r="M32" s="5"/>
    </row>
    <row r="33" spans="1:13" x14ac:dyDescent="0.3">
      <c r="A33" s="41"/>
      <c r="B33" s="42"/>
      <c r="C33" s="43"/>
      <c r="D33" s="43"/>
      <c r="E33" s="57"/>
      <c r="F33" s="58"/>
      <c r="G33" s="4"/>
      <c r="H33" s="4"/>
      <c r="I33" s="5"/>
      <c r="J33" s="5"/>
      <c r="K33" s="5"/>
      <c r="L33" s="5"/>
      <c r="M33" s="5"/>
    </row>
    <row r="34" spans="1:13" x14ac:dyDescent="0.3">
      <c r="A34" s="4"/>
      <c r="B34" s="4"/>
      <c r="C34" s="4"/>
      <c r="D34" s="4"/>
      <c r="E34" s="44"/>
      <c r="F34" s="5" t="str">
        <f>IF(List2!F14&gt;List2!F25," ","#")</f>
        <v>#</v>
      </c>
      <c r="G34" s="4"/>
      <c r="H34" s="4"/>
      <c r="I34" s="5"/>
      <c r="J34" s="5"/>
      <c r="K34" s="5"/>
      <c r="L34" s="5"/>
      <c r="M34" s="5"/>
    </row>
    <row r="35" spans="1:13" x14ac:dyDescent="0.3">
      <c r="A35" s="4"/>
      <c r="B35" s="4"/>
      <c r="C35" s="4"/>
      <c r="D35" s="4"/>
      <c r="E35" s="4"/>
      <c r="F35" s="4"/>
      <c r="G35" s="4"/>
      <c r="H35" s="4"/>
      <c r="I35" s="5"/>
      <c r="J35" s="5"/>
      <c r="K35" s="5"/>
      <c r="L35" s="5"/>
      <c r="M35" s="5"/>
    </row>
    <row r="36" spans="1:13" x14ac:dyDescent="0.3">
      <c r="A36" s="4"/>
      <c r="B36" s="4"/>
      <c r="C36" s="4"/>
      <c r="D36" s="4"/>
      <c r="E36" s="4"/>
      <c r="F36" s="4"/>
      <c r="G36" s="4"/>
      <c r="H36" s="4"/>
      <c r="I36" s="5"/>
      <c r="J36" s="5"/>
      <c r="K36" s="5"/>
      <c r="L36" s="5"/>
      <c r="M36" s="5"/>
    </row>
    <row r="37" spans="1:13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3">
      <c r="F46" s="5"/>
      <c r="G46" s="5"/>
      <c r="H46" s="5"/>
      <c r="I46" s="5"/>
      <c r="J46" s="5"/>
      <c r="K46" s="5"/>
      <c r="L46" s="5"/>
      <c r="M46" s="5"/>
    </row>
    <row r="47" spans="1:13" x14ac:dyDescent="0.3">
      <c r="F47" s="5"/>
      <c r="G47" s="5"/>
      <c r="H47" s="5"/>
      <c r="I47" s="5"/>
    </row>
  </sheetData>
  <sheetProtection algorithmName="SHA-512" hashValue="S+vqNTrr/GdqXYtYmC6hNfwRee8ncNitfUR7pEcH4QbJaQmMCsH8p++FCsdlKPceGw4fCtQkzpdwsZniQdDXOw==" saltValue="TwWYXuTpzlDPdyn2CvWg8A==" spinCount="100000" sheet="1" objects="1" scenarios="1"/>
  <mergeCells count="12">
    <mergeCell ref="E26:F33"/>
    <mergeCell ref="E24:F24"/>
    <mergeCell ref="A1:F3"/>
    <mergeCell ref="B31:C31"/>
    <mergeCell ref="A7:C9"/>
    <mergeCell ref="E7:F8"/>
    <mergeCell ref="A6:C6"/>
    <mergeCell ref="E6:F6"/>
    <mergeCell ref="E16:F16"/>
    <mergeCell ref="A4:F4"/>
    <mergeCell ref="A5:C5"/>
    <mergeCell ref="E5:F5"/>
  </mergeCells>
  <dataValidations count="3">
    <dataValidation type="whole" allowBlank="1" showInputMessage="1" showErrorMessage="1" sqref="F9:F11 F12:F15 F22 F18:F21" xr:uid="{B6A6DA0B-DCCB-47CD-B0F4-06C4838E19ED}">
      <formula1>1</formula1>
      <formula2>9.99999999999999E+58</formula2>
    </dataValidation>
    <dataValidation type="whole" allowBlank="1" showInputMessage="1" showErrorMessage="1" sqref="C30 B11:C29" xr:uid="{777DFCD9-0950-4478-A77D-0A109453F29A}">
      <formula1>0</formula1>
      <formula2>100000000000000</formula2>
    </dataValidation>
    <dataValidation type="textLength" allowBlank="1" showInputMessage="1" showErrorMessage="1" error="Překročili jste povolený počet znaků pro komentář." sqref="E26:F33" xr:uid="{CF262605-EE6D-4C04-B295-E47CD8F87C15}">
      <formula1>0</formula1>
      <formula2>380</formula2>
    </dataValidation>
  </dataValidations>
  <pageMargins left="0.70866141732283472" right="0.70866141732283472" top="0.74803149606299213" bottom="0.3937007874015748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9B8B-688E-47AB-9A29-6A5FE3336A29}">
  <dimension ref="A1:F25"/>
  <sheetViews>
    <sheetView topLeftCell="A7" workbookViewId="0">
      <selection activeCell="F25" sqref="F25"/>
    </sheetView>
  </sheetViews>
  <sheetFormatPr defaultRowHeight="14.4" x14ac:dyDescent="0.3"/>
  <cols>
    <col min="2" max="2" width="7.88671875" customWidth="1"/>
    <col min="4" max="4" width="10" style="2" customWidth="1"/>
    <col min="6" max="6" width="11.109375" style="2" bestFit="1" customWidth="1"/>
  </cols>
  <sheetData>
    <row r="1" spans="1:6" x14ac:dyDescent="0.3">
      <c r="A1" s="1"/>
      <c r="D1"/>
    </row>
    <row r="2" spans="1:6" x14ac:dyDescent="0.3">
      <c r="A2" s="1"/>
    </row>
    <row r="3" spans="1:6" x14ac:dyDescent="0.3">
      <c r="A3" s="1"/>
    </row>
    <row r="4" spans="1:6" x14ac:dyDescent="0.3">
      <c r="A4" s="1"/>
    </row>
    <row r="5" spans="1:6" x14ac:dyDescent="0.3">
      <c r="A5" s="1" t="s">
        <v>40</v>
      </c>
    </row>
    <row r="6" spans="1:6" x14ac:dyDescent="0.3">
      <c r="A6" t="s">
        <v>41</v>
      </c>
      <c r="D6" s="2">
        <v>4860</v>
      </c>
      <c r="F6" s="2">
        <f>IF('Vyplní žadatel'!F22=1,D6-F8,0)</f>
        <v>0</v>
      </c>
    </row>
    <row r="8" spans="1:6" x14ac:dyDescent="0.3">
      <c r="A8" t="s">
        <v>42</v>
      </c>
      <c r="D8" s="2">
        <v>4470</v>
      </c>
      <c r="F8" s="2">
        <f>IF('Vyplní žadatel'!F18&gt;=1,D8,0)</f>
        <v>0</v>
      </c>
    </row>
    <row r="9" spans="1:6" x14ac:dyDescent="0.3">
      <c r="A9" t="s">
        <v>43</v>
      </c>
      <c r="D9" s="2">
        <v>4040</v>
      </c>
      <c r="F9" s="2">
        <f>IF('Vyplní žadatel'!F18&gt;1,D9*('Vyplní žadatel'!F18-1),0)</f>
        <v>0</v>
      </c>
    </row>
    <row r="10" spans="1:6" x14ac:dyDescent="0.3">
      <c r="A10" t="s">
        <v>44</v>
      </c>
      <c r="D10" s="2">
        <v>2480</v>
      </c>
      <c r="F10" s="2">
        <f>D10*'Vyplní žadatel'!F19</f>
        <v>0</v>
      </c>
    </row>
    <row r="11" spans="1:6" x14ac:dyDescent="0.3">
      <c r="A11" t="s">
        <v>45</v>
      </c>
      <c r="D11" s="2">
        <v>3050</v>
      </c>
      <c r="F11" s="2">
        <f>D11*'Vyplní žadatel'!F20</f>
        <v>0</v>
      </c>
    </row>
    <row r="12" spans="1:6" x14ac:dyDescent="0.3">
      <c r="A12" t="s">
        <v>46</v>
      </c>
      <c r="D12" s="2">
        <v>3490</v>
      </c>
      <c r="F12" s="2">
        <f>D12*'Vyplní žadatel'!F21</f>
        <v>0</v>
      </c>
    </row>
    <row r="13" spans="1:6" x14ac:dyDescent="0.3">
      <c r="F13" s="3">
        <f>SUM(F6:F12)</f>
        <v>0</v>
      </c>
    </row>
    <row r="14" spans="1:6" x14ac:dyDescent="0.3">
      <c r="A14" s="1" t="s">
        <v>47</v>
      </c>
      <c r="F14" s="3">
        <f>F13*3.4</f>
        <v>0</v>
      </c>
    </row>
    <row r="15" spans="1:6" x14ac:dyDescent="0.3">
      <c r="A15" s="1"/>
      <c r="F15" s="3"/>
    </row>
    <row r="16" spans="1:6" x14ac:dyDescent="0.3">
      <c r="A16" s="1" t="s">
        <v>48</v>
      </c>
    </row>
    <row r="17" spans="1:6" x14ac:dyDescent="0.3">
      <c r="A17">
        <v>1</v>
      </c>
      <c r="D17" s="2">
        <f>14810+(2300*1.4)</f>
        <v>18030</v>
      </c>
      <c r="F17" s="2">
        <f>IF('Vyplní žadatel'!F22=List2!A17,D17,0)</f>
        <v>0</v>
      </c>
    </row>
    <row r="18" spans="1:6" x14ac:dyDescent="0.3">
      <c r="A18">
        <v>2</v>
      </c>
      <c r="D18" s="2">
        <f>16770+(2800*1.4)</f>
        <v>20690</v>
      </c>
      <c r="F18" s="2">
        <f>IF('Vyplní žadatel'!F22=List2!A18,D18,0)</f>
        <v>0</v>
      </c>
    </row>
    <row r="19" spans="1:6" x14ac:dyDescent="0.3">
      <c r="A19">
        <v>3</v>
      </c>
      <c r="D19" s="2">
        <f>19230+(3300*1.4)</f>
        <v>23850</v>
      </c>
      <c r="F19" s="2">
        <f>IF('Vyplní žadatel'!F22=List2!A19,D19,0)</f>
        <v>0</v>
      </c>
    </row>
    <row r="20" spans="1:6" x14ac:dyDescent="0.3">
      <c r="A20">
        <v>4</v>
      </c>
      <c r="D20" s="2">
        <f>20470+(3800*1.4)</f>
        <v>25790</v>
      </c>
      <c r="F20" s="2">
        <f>IF('Vyplní žadatel'!F22=List2!A20,D20,0)</f>
        <v>0</v>
      </c>
    </row>
    <row r="21" spans="1:6" x14ac:dyDescent="0.3">
      <c r="A21">
        <v>5</v>
      </c>
      <c r="D21" s="2">
        <f>20880+(4300*1.4)</f>
        <v>26900</v>
      </c>
      <c r="F21" s="2">
        <f>IF('Vyplní žadatel'!F22&gt;=List2!A21,D21,0)</f>
        <v>0</v>
      </c>
    </row>
    <row r="22" spans="1:6" x14ac:dyDescent="0.3">
      <c r="F22" s="3">
        <f>SUM(F17:F21)</f>
        <v>0</v>
      </c>
    </row>
    <row r="23" spans="1:6" x14ac:dyDescent="0.3">
      <c r="A23" s="1"/>
      <c r="F23" s="50"/>
    </row>
    <row r="24" spans="1:6" x14ac:dyDescent="0.3">
      <c r="F24" s="49"/>
    </row>
    <row r="25" spans="1:6" x14ac:dyDescent="0.3">
      <c r="A25" s="1" t="s">
        <v>49</v>
      </c>
      <c r="F25" s="50">
        <f>'Vyplní žadatel'!C30-F22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Vyplní žadatel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Dagmar Klárová</dc:creator>
  <cp:lastModifiedBy>Dagmar Klárová</cp:lastModifiedBy>
  <cp:lastPrinted>2025-03-21T07:26:59Z</cp:lastPrinted>
  <dcterms:created xsi:type="dcterms:W3CDTF">2025-02-24T10:24:40Z</dcterms:created>
  <dcterms:modified xsi:type="dcterms:W3CDTF">2025-12-30T10:24:13Z</dcterms:modified>
</cp:coreProperties>
</file>