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a Heise\Desktop\Vimcar\"/>
    </mc:Choice>
  </mc:AlternateContent>
  <xr:revisionPtr revIDLastSave="0" documentId="13_ncr:1_{164DDA48-0BA6-4742-8AB1-684C21FB718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Kfz-Steuer" sheetId="1" r:id="rId1"/>
    <sheet name="Tabelle2" sheetId="2" r:id="rId2"/>
    <sheet name="Tabelle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B19" i="1" l="1"/>
  <c r="B26" i="1"/>
  <c r="B29" i="1" l="1"/>
</calcChain>
</file>

<file path=xl/sharedStrings.xml><?xml version="1.0" encoding="utf-8"?>
<sst xmlns="http://schemas.openxmlformats.org/spreadsheetml/2006/main" count="34" uniqueCount="33">
  <si>
    <t>CO2 Steuer</t>
  </si>
  <si>
    <t>g/km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</si>
  <si>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</si>
  <si>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t>Hubraumsteuer</t>
  </si>
  <si>
    <t>Benziner</t>
  </si>
  <si>
    <t>Diesel</t>
  </si>
  <si>
    <t>Steuer gesamt</t>
  </si>
  <si>
    <t>Kraftstoffart</t>
  </si>
  <si>
    <t>Diesel-Pkw mit 9,50 € je angefangene 100 cm³ Hubraum.</t>
  </si>
  <si>
    <t>Jahreszahl eingeben</t>
  </si>
  <si>
    <r>
      <t>Erstzulassung *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</si>
  <si>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Hubraum *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</si>
  <si>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*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Besteuerung von Benzin-Pkw mit 2 € je angefangenen 100 cm³ Hubraum, </t>
    </r>
  </si>
  <si>
    <r>
      <t>*</t>
    </r>
    <r>
      <rPr>
        <vertAlign val="superscript"/>
        <sz val="10"/>
        <color theme="1"/>
        <rFont val="Calibri"/>
        <family val="2"/>
        <scheme val="minor"/>
      </rPr>
      <t xml:space="preserve">2 </t>
    </r>
    <r>
      <rPr>
        <b/>
        <sz val="10"/>
        <color theme="1"/>
        <rFont val="Calibri"/>
        <family val="2"/>
        <scheme val="minor"/>
      </rPr>
      <t>CO2-Freibetrag</t>
    </r>
    <r>
      <rPr>
        <sz val="10"/>
        <color theme="1"/>
        <rFont val="Calibri"/>
        <family val="2"/>
        <scheme val="minor"/>
      </rPr>
      <t xml:space="preserve">: </t>
    </r>
  </si>
  <si>
    <t>bitte eingeben</t>
  </si>
  <si>
    <r>
      <t>Bei der Verbrennung von einem Liter Benzin entstehen 2,37 kg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. </t>
    </r>
  </si>
  <si>
    <t>Bei der Verbrennung von einem Liter Diesel entstehen 2,62 kg CO2 .</t>
  </si>
  <si>
    <t>CO2-Ausstoß aus Verbrauch</t>
  </si>
  <si>
    <r>
      <t>CO2 Ausstoß *</t>
    </r>
    <r>
      <rPr>
        <b/>
        <vertAlign val="superscript"/>
        <sz val="11"/>
        <color theme="1"/>
        <rFont val="Calibri"/>
        <family val="2"/>
        <scheme val="minor"/>
      </rPr>
      <t>2, 4, 5</t>
    </r>
  </si>
  <si>
    <t>bitte ankreuzen x</t>
  </si>
  <si>
    <t xml:space="preserve">Anmerkungen </t>
  </si>
  <si>
    <r>
      <t>*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Wurde das Fahrzeug vor dem 01. Juli 2009 zugelassen,</t>
    </r>
  </si>
  <si>
    <t xml:space="preserve">ändert sich an der alten Zulassung nichts. </t>
  </si>
  <si>
    <t>Erstzulassungen bis 2011 bleiben bei einer Basismasse von 120 g/km CO2</t>
  </si>
  <si>
    <t xml:space="preserve">Emission steuerfrei. 2012 zugelassene Fahrzeuge mit 119 g/km </t>
  </si>
  <si>
    <t xml:space="preserve">und Erstzulassungen ab dem Jahr 2014 mit 95 g/km. </t>
  </si>
  <si>
    <t xml:space="preserve">Die weitere Versteuerung beträgt 2€ pro zusätzlcihes g/km. </t>
  </si>
  <si>
    <r>
      <t>*</t>
    </r>
    <r>
      <rPr>
        <vertAlign val="superscript"/>
        <sz val="10"/>
        <color rgb="FF000000"/>
        <rFont val="Calibri"/>
        <family val="2"/>
        <scheme val="minor"/>
      </rPr>
      <t>4</t>
    </r>
    <r>
      <rPr>
        <sz val="10"/>
        <color rgb="FF000000"/>
        <rFont val="Calibri"/>
        <family val="2"/>
        <scheme val="minor"/>
      </rPr>
      <t xml:space="preserve"> Der CO2 Verbrauch Ihres Fahrzeuges kann auch ganz einfach berechnet werden</t>
    </r>
  </si>
  <si>
    <t xml:space="preserve">Anmerkung: Eine Kfw-Steuer-Befreiung gibt es für Diesel PKW der Emissionsklasse "Euro 6" von 2011 bis 2013. </t>
  </si>
  <si>
    <r>
      <t>Kraftstoffverbrauch / 100 km *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= </t>
    </r>
  </si>
  <si>
    <t>sollten Sie sich unbedingt von rechtskundigen Dritten beraten lassen und sie nach Ihren Anforderungen anpassen.</t>
  </si>
  <si>
    <t>Kfz-Steuer berechnen*</t>
  </si>
  <si>
    <t>* Das vorliegende Tabellenblatt dient lediglich der ersten Orientierung. Bevor Sie die Tabelle verwenden,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</si>
</sst>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E8EE"/>
        <bgColor indexed="64"/>
      </patternFill>
    </fill>
    <fill>
      <patternFill patternType="solid">
        <fgColor rgb="FF1F9BC1"/>
        <bgColor indexed="64"/>
      </patternFill>
    </fill>
    <fill>
      <patternFill patternType="solid">
        <fgColor rgb="FF53E4DE"/>
        <bgColor indexed="64"/>
      </patternFill>
    </fill>
    <fill>
      <patternFill patternType="solid">
        <fgColor rgb="FF565E8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0" borderId="0" xfId="0" applyFont="1"/>
    <xf numFmtId="0" fontId="7" fillId="2" borderId="0" xfId="0" applyFont="1" applyFill="1"/>
    <xf numFmtId="0" fontId="7" fillId="0" borderId="0" xfId="0" applyFont="1"/>
    <xf numFmtId="0" fontId="2" fillId="3" borderId="4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7" fillId="3" borderId="12" xfId="0" applyFont="1" applyFill="1" applyBorder="1"/>
    <xf numFmtId="0" fontId="5" fillId="3" borderId="11" xfId="0" applyFont="1" applyFill="1" applyBorder="1"/>
    <xf numFmtId="0" fontId="7" fillId="3" borderId="1" xfId="0" applyFont="1" applyFill="1" applyBorder="1"/>
    <xf numFmtId="0" fontId="11" fillId="3" borderId="2" xfId="0" applyFont="1" applyFill="1" applyBorder="1"/>
    <xf numFmtId="0" fontId="0" fillId="3" borderId="7" xfId="0" applyFill="1" applyBorder="1"/>
    <xf numFmtId="0" fontId="0" fillId="3" borderId="3" xfId="0" applyFill="1" applyBorder="1"/>
    <xf numFmtId="0" fontId="11" fillId="3" borderId="4" xfId="0" applyFont="1" applyFill="1" applyBorder="1"/>
    <xf numFmtId="0" fontId="0" fillId="3" borderId="5" xfId="0" applyFill="1" applyBorder="1"/>
    <xf numFmtId="0" fontId="0" fillId="3" borderId="4" xfId="0" applyFill="1" applyBorder="1"/>
    <xf numFmtId="0" fontId="7" fillId="3" borderId="11" xfId="0" applyFont="1" applyFill="1" applyBorder="1"/>
    <xf numFmtId="0" fontId="7" fillId="3" borderId="13" xfId="0" applyFont="1" applyFill="1" applyBorder="1"/>
    <xf numFmtId="0" fontId="5" fillId="3" borderId="13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/>
    <xf numFmtId="0" fontId="0" fillId="4" borderId="8" xfId="0" applyFill="1" applyBorder="1"/>
    <xf numFmtId="0" fontId="4" fillId="4" borderId="9" xfId="0" applyFont="1" applyFill="1" applyBorder="1"/>
    <xf numFmtId="0" fontId="0" fillId="4" borderId="10" xfId="0" applyFill="1" applyBorder="1"/>
    <xf numFmtId="0" fontId="2" fillId="4" borderId="8" xfId="0" applyFont="1" applyFill="1" applyBorder="1"/>
    <xf numFmtId="0" fontId="2" fillId="4" borderId="14" xfId="0" applyFont="1" applyFill="1" applyBorder="1"/>
    <xf numFmtId="0" fontId="2" fillId="5" borderId="1" xfId="0" applyFont="1" applyFill="1" applyBorder="1" applyAlignment="1">
      <alignment horizontal="center"/>
    </xf>
    <xf numFmtId="0" fontId="0" fillId="6" borderId="3" xfId="0" applyFill="1" applyBorder="1"/>
    <xf numFmtId="0" fontId="0" fillId="6" borderId="7" xfId="0" applyFill="1" applyBorder="1"/>
    <xf numFmtId="0" fontId="15" fillId="6" borderId="2" xfId="0" applyFont="1" applyFill="1" applyBorder="1" applyAlignment="1">
      <alignment horizontal="center"/>
    </xf>
    <xf numFmtId="44" fontId="13" fillId="6" borderId="6" xfId="1" applyFont="1" applyFill="1" applyBorder="1" applyAlignment="1">
      <alignment horizontal="center"/>
    </xf>
    <xf numFmtId="0" fontId="15" fillId="6" borderId="2" xfId="0" applyFont="1" applyFill="1" applyBorder="1" applyAlignment="1">
      <alignment horizontal="left"/>
    </xf>
    <xf numFmtId="0" fontId="14" fillId="6" borderId="3" xfId="0" applyFont="1" applyFill="1" applyBorder="1"/>
    <xf numFmtId="0" fontId="14" fillId="6" borderId="7" xfId="0" applyFont="1" applyFill="1" applyBorder="1"/>
    <xf numFmtId="0" fontId="15" fillId="6" borderId="2" xfId="0" applyFont="1" applyFill="1" applyBorder="1"/>
    <xf numFmtId="0" fontId="16" fillId="6" borderId="3" xfId="0" applyFont="1" applyFill="1" applyBorder="1"/>
    <xf numFmtId="44" fontId="13" fillId="6" borderId="6" xfId="0" applyNumberFormat="1" applyFont="1" applyFill="1" applyBorder="1"/>
    <xf numFmtId="0" fontId="15" fillId="6" borderId="15" xfId="0" applyFont="1" applyFill="1" applyBorder="1"/>
    <xf numFmtId="1" fontId="13" fillId="6" borderId="16" xfId="0" applyNumberFormat="1" applyFont="1" applyFill="1" applyBorder="1" applyAlignment="1">
      <alignment horizontal="center"/>
    </xf>
    <xf numFmtId="0" fontId="17" fillId="2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3" borderId="13" xfId="0" applyFont="1" applyFill="1" applyBorder="1" applyAlignment="1">
      <alignment vertical="center"/>
    </xf>
    <xf numFmtId="0" fontId="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E5E8EE"/>
      <color rgb="FF565E80"/>
      <color rgb="FF53E4DE"/>
      <color rgb="FF1F9BC1"/>
      <color rgb="FFD0D0D0"/>
      <color rgb="FFCCE2FF"/>
      <color rgb="FF00CD00"/>
      <color rgb="FF14BCF1"/>
      <color rgb="FF0099FF"/>
      <color rgb="FF1F9A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4"/>
  <sheetViews>
    <sheetView showGridLines="0" tabSelected="1" topLeftCell="A22" workbookViewId="0">
      <selection activeCell="E41" sqref="E41"/>
    </sheetView>
  </sheetViews>
  <sheetFormatPr baseColWidth="10" defaultRowHeight="14.5" x14ac:dyDescent="0.35"/>
  <cols>
    <col min="1" max="1" width="2.54296875" customWidth="1"/>
    <col min="2" max="2" width="14.81640625" customWidth="1"/>
    <col min="3" max="3" width="7.26953125" customWidth="1"/>
    <col min="4" max="4" width="3.1796875" customWidth="1"/>
    <col min="5" max="5" width="64.7265625" customWidth="1"/>
    <col min="6" max="6" width="40.26953125" customWidth="1"/>
  </cols>
  <sheetData>
    <row r="1" spans="2:6" ht="19" thickBot="1" x14ac:dyDescent="0.5">
      <c r="B1" s="24" t="s">
        <v>31</v>
      </c>
      <c r="C1" s="25"/>
      <c r="D1" s="25"/>
      <c r="E1" s="23"/>
    </row>
    <row r="2" spans="2:6" ht="15" thickBot="1" x14ac:dyDescent="0.4"/>
    <row r="3" spans="2:6" ht="15" thickBot="1" x14ac:dyDescent="0.4">
      <c r="B3" s="22" t="s">
        <v>7</v>
      </c>
      <c r="C3" s="23"/>
      <c r="E3" s="11" t="s">
        <v>20</v>
      </c>
      <c r="F3" s="2"/>
    </row>
    <row r="4" spans="2:6" ht="15" thickBot="1" x14ac:dyDescent="0.4">
      <c r="B4" s="42" t="s">
        <v>19</v>
      </c>
      <c r="C4" s="43"/>
    </row>
    <row r="5" spans="2:6" ht="15" thickBot="1" x14ac:dyDescent="0.4">
      <c r="B5" s="5" t="s">
        <v>4</v>
      </c>
      <c r="C5" s="21"/>
      <c r="F5" s="1"/>
    </row>
    <row r="6" spans="2:6" ht="15" thickBot="1" x14ac:dyDescent="0.4">
      <c r="B6" s="6"/>
      <c r="C6" s="7"/>
    </row>
    <row r="7" spans="2:6" ht="15" thickBot="1" x14ac:dyDescent="0.4">
      <c r="B7" s="8" t="s">
        <v>5</v>
      </c>
      <c r="C7" s="28"/>
    </row>
    <row r="8" spans="2:6" ht="15" thickBot="1" x14ac:dyDescent="0.4"/>
    <row r="9" spans="2:6" ht="17" thickBot="1" x14ac:dyDescent="0.4">
      <c r="B9" s="22" t="s">
        <v>10</v>
      </c>
      <c r="C9" s="23"/>
      <c r="E9" s="10" t="s">
        <v>21</v>
      </c>
      <c r="F9" s="1"/>
    </row>
    <row r="10" spans="2:6" ht="15" thickBot="1" x14ac:dyDescent="0.4">
      <c r="B10" s="12" t="s">
        <v>9</v>
      </c>
      <c r="C10" s="14"/>
      <c r="E10" s="9" t="s">
        <v>22</v>
      </c>
      <c r="F10" s="1"/>
    </row>
    <row r="11" spans="2:6" ht="15" thickBot="1" x14ac:dyDescent="0.4">
      <c r="B11" s="28"/>
      <c r="C11" s="13"/>
      <c r="F11" s="1"/>
    </row>
    <row r="12" spans="2:6" ht="15" thickBot="1" x14ac:dyDescent="0.4">
      <c r="F12" s="1"/>
    </row>
    <row r="13" spans="2:6" ht="17" thickBot="1" x14ac:dyDescent="0.4">
      <c r="B13" s="22" t="s">
        <v>18</v>
      </c>
      <c r="C13" s="26"/>
      <c r="E13" s="18" t="s">
        <v>13</v>
      </c>
    </row>
    <row r="14" spans="2:6" ht="15" thickBot="1" x14ac:dyDescent="0.4">
      <c r="B14" s="15" t="s">
        <v>14</v>
      </c>
      <c r="C14" s="16"/>
      <c r="E14" s="44" t="s">
        <v>23</v>
      </c>
    </row>
    <row r="15" spans="2:6" ht="15" thickBot="1" x14ac:dyDescent="0.4">
      <c r="B15" s="28"/>
      <c r="C15" s="16" t="s">
        <v>1</v>
      </c>
      <c r="E15" s="19" t="s">
        <v>24</v>
      </c>
    </row>
    <row r="16" spans="2:6" x14ac:dyDescent="0.35">
      <c r="B16" s="17"/>
      <c r="C16" s="16"/>
      <c r="E16" s="19" t="s">
        <v>25</v>
      </c>
      <c r="F16" s="1"/>
    </row>
    <row r="17" spans="2:6" ht="15" thickBot="1" x14ac:dyDescent="0.4">
      <c r="B17" s="17"/>
      <c r="C17" s="16"/>
      <c r="E17" s="9" t="s">
        <v>26</v>
      </c>
      <c r="F17" s="1"/>
    </row>
    <row r="18" spans="2:6" ht="15.5" x14ac:dyDescent="0.35">
      <c r="B18" s="31" t="s">
        <v>0</v>
      </c>
      <c r="C18" s="29"/>
      <c r="E18" s="10" t="s">
        <v>27</v>
      </c>
      <c r="F18" s="1"/>
    </row>
    <row r="19" spans="2:6" ht="15.5" thickBot="1" x14ac:dyDescent="0.45">
      <c r="B19" s="32" t="str">
        <f>IF(B11&lt;2009,"alte Steuer",IF(B11&lt;2012,($B$15-120)*2,IF(B11&gt;2013,($B$15-95)*2,($B$15-110)*2)))</f>
        <v>alte Steuer</v>
      </c>
      <c r="C19" s="30"/>
      <c r="E19" s="20" t="s">
        <v>15</v>
      </c>
      <c r="F19" s="1"/>
    </row>
    <row r="20" spans="2:6" ht="15" thickBot="1" x14ac:dyDescent="0.4">
      <c r="E20" s="9" t="s">
        <v>16</v>
      </c>
    </row>
    <row r="21" spans="2:6" ht="17" thickBot="1" x14ac:dyDescent="0.4">
      <c r="B21" s="22" t="s">
        <v>11</v>
      </c>
      <c r="C21" s="23"/>
      <c r="E21" s="18" t="s">
        <v>12</v>
      </c>
    </row>
    <row r="22" spans="2:6" ht="15" thickBot="1" x14ac:dyDescent="0.4">
      <c r="B22" s="15" t="s">
        <v>14</v>
      </c>
      <c r="C22" s="16"/>
      <c r="E22" s="9" t="s">
        <v>8</v>
      </c>
    </row>
    <row r="23" spans="2:6" ht="17" thickBot="1" x14ac:dyDescent="0.4">
      <c r="B23" s="28"/>
      <c r="C23" s="16" t="s">
        <v>2</v>
      </c>
      <c r="E23" s="41"/>
    </row>
    <row r="24" spans="2:6" ht="15" thickBot="1" x14ac:dyDescent="0.4">
      <c r="B24" s="17"/>
      <c r="C24" s="16"/>
      <c r="E24" s="41"/>
    </row>
    <row r="25" spans="2:6" ht="16" thickBot="1" x14ac:dyDescent="0.4">
      <c r="B25" s="33" t="s">
        <v>3</v>
      </c>
      <c r="C25" s="34"/>
    </row>
    <row r="26" spans="2:6" ht="17" thickBot="1" x14ac:dyDescent="0.4">
      <c r="B26" s="32" t="str">
        <f>IF(B11&lt;2009,"alte Steuer",IF(C5="x",ROUNDUP($B$23/100,0)*2,IF(C7="x",ROUNDUP($B$23/100,0)*9.5,"")))</f>
        <v>alte Steuer</v>
      </c>
      <c r="C26" s="35"/>
      <c r="E26" s="27" t="s">
        <v>29</v>
      </c>
    </row>
    <row r="27" spans="2:6" ht="15" thickBot="1" x14ac:dyDescent="0.4">
      <c r="E27" s="28"/>
    </row>
    <row r="28" spans="2:6" ht="15.5" x14ac:dyDescent="0.35">
      <c r="B28" s="36" t="s">
        <v>6</v>
      </c>
      <c r="C28" s="37"/>
      <c r="E28" s="39" t="s">
        <v>17</v>
      </c>
    </row>
    <row r="29" spans="2:6" ht="15" thickBot="1" x14ac:dyDescent="0.4">
      <c r="B29" s="38" t="str">
        <f>IF(B11&lt;2009,"alte Steuer",B19+B26)</f>
        <v>alte Steuer</v>
      </c>
      <c r="C29" s="35"/>
      <c r="E29" s="40" t="str">
        <f>IF(C5&gt;0,E27*23.7,IF(C7&gt;0,E29*26.2,""))</f>
        <v/>
      </c>
    </row>
    <row r="31" spans="2:6" x14ac:dyDescent="0.35">
      <c r="B31" s="3" t="s">
        <v>28</v>
      </c>
    </row>
    <row r="32" spans="2:6" x14ac:dyDescent="0.35">
      <c r="B32" s="3"/>
    </row>
    <row r="33" spans="2:6" x14ac:dyDescent="0.35">
      <c r="B33" s="4" t="s">
        <v>32</v>
      </c>
      <c r="F33" s="45"/>
    </row>
    <row r="34" spans="2:6" x14ac:dyDescent="0.35">
      <c r="B34" s="4" t="s">
        <v>30</v>
      </c>
      <c r="C34" s="4"/>
      <c r="D34" s="4"/>
      <c r="E34" s="4"/>
    </row>
  </sheetData>
  <mergeCells count="1">
    <mergeCell ref="B4:C4"/>
  </mergeCells>
  <pageMargins left="0.41" right="0.53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Kfz-Steuer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Lena Heise</cp:lastModifiedBy>
  <cp:lastPrinted>2019-04-01T11:37:14Z</cp:lastPrinted>
  <dcterms:created xsi:type="dcterms:W3CDTF">2013-04-05T09:35:33Z</dcterms:created>
  <dcterms:modified xsi:type="dcterms:W3CDTF">2019-04-02T13:11:28Z</dcterms:modified>
</cp:coreProperties>
</file>